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5\Resumen\"/>
    </mc:Choice>
  </mc:AlternateContent>
  <xr:revisionPtr revIDLastSave="0" documentId="8_{FBFF1658-A3FA-486F-9902-DC6CFD2F6B25}" xr6:coauthVersionLast="47" xr6:coauthVersionMax="47" xr10:uidLastSave="{00000000-0000-0000-0000-000000000000}"/>
  <bookViews>
    <workbookView xWindow="-110" yWindow="-110" windowWidth="19420" windowHeight="10300" xr2:uid="{476B790B-04E3-4443-98E0-AFED5222CC51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N23" i="2" s="1"/>
  <c r="N22" i="2"/>
  <c r="B21" i="2"/>
  <c r="N21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B17" i="1"/>
  <c r="N12" i="1"/>
  <c r="N9" i="1"/>
  <c r="N6" i="1"/>
  <c r="N17" i="1" s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<sst xmlns="http://schemas.openxmlformats.org/spreadsheetml/2006/main" count="64" uniqueCount="46">
  <si>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</si>
  <si>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ENERO. 2025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</si>
  <si>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</si>
  <si>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</si>
  <si>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</si>
  <si>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</si>
  <si>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</si>
  <si>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</si>
  <si>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</si>
  <si>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</si>
  <si>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</si>
  <si>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</si>
  <si>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</si>
  <si>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</si>
  <si>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</si>
  <si>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</si>
  <si>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</si>
  <si>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</si>
  <si>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</si>
  <si>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</si>
  <si>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</si>
  <si>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</si>
  <si>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</si>
  <si>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</si>
  <si>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</si>
  <si>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</si>
  <si>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</si>
  <si>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ENERO DE 2025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</si>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</sst>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1B53C09D-25F4-4C65-8B76-09A6A4A5D627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A4AF-2EFB-4DF3-90BE-E761CAD902B1}">
  <sheetPr>
    <pageSetUpPr autoPageBreaks="0" fitToPage="1"/>
  </sheetPr>
  <dimension ref="A1:P29"/>
  <sheetViews>
    <sheetView showGridLines="0" tabSelected="1" showRuler="0" zoomScale="80" zoomScaleNormal="8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98044.75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>
        <f>+SUM(B6:M6)</f>
        <v>98044.75</v>
      </c>
      <c r="P6" s="11"/>
    </row>
    <row r="7" spans="1:16" x14ac:dyDescent="0.35">
      <c r="A7" s="12" t="s">
        <v>18</v>
      </c>
      <c r="B7" s="13">
        <v>0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  <c r="P7" s="11"/>
    </row>
    <row r="8" spans="1:16" x14ac:dyDescent="0.35">
      <c r="A8" s="12" t="s">
        <v>19</v>
      </c>
      <c r="B8" s="13">
        <v>0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P8" s="11"/>
    </row>
    <row r="9" spans="1:16" x14ac:dyDescent="0.35">
      <c r="A9" s="12" t="s">
        <v>20</v>
      </c>
      <c r="B9" s="9"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4058990.2216325002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>
        <f>+SUM(B12:M12)</f>
        <v>4058990.2216325002</v>
      </c>
      <c r="P12" s="11"/>
    </row>
    <row r="13" spans="1:16" x14ac:dyDescent="0.35">
      <c r="A13" s="12" t="s">
        <v>22</v>
      </c>
      <c r="B13" s="14">
        <v>0.557279591669532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5"/>
      <c r="P13" s="11"/>
    </row>
    <row r="14" spans="1:16" x14ac:dyDescent="0.35">
      <c r="A14" s="12" t="s">
        <v>23</v>
      </c>
      <c r="B14" s="14">
        <v>0.557279591669532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4157034.9716325002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>
        <f>+N6+N12</f>
        <v>4157034.9716325002</v>
      </c>
      <c r="P17" s="11"/>
    </row>
    <row r="18" spans="1:16" x14ac:dyDescent="0.35">
      <c r="A18" s="12" t="s">
        <v>25</v>
      </c>
      <c r="B18" s="13">
        <v>0.61249553117423094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0.61249553117423094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P19" s="11"/>
    </row>
    <row r="20" spans="1:16" s="20" customFormat="1" ht="12.25" customHeight="1" x14ac:dyDescent="0.25"/>
    <row r="21" spans="1:16" s="20" customFormat="1" ht="12.25" customHeight="1" x14ac:dyDescent="0.25"/>
    <row r="22" spans="1:16" s="20" customFormat="1" ht="12.25" customHeight="1" x14ac:dyDescent="0.25"/>
    <row r="23" spans="1:16" s="20" customFormat="1" ht="12.25" customHeight="1" x14ac:dyDescent="0.25"/>
    <row r="24" spans="1:16" s="20" customFormat="1" ht="12.25" customHeight="1" x14ac:dyDescent="0.25"/>
    <row r="25" spans="1:16" s="20" customFormat="1" ht="12.25" customHeight="1" x14ac:dyDescent="0.25"/>
    <row r="26" spans="1:16" s="20" customFormat="1" ht="12.2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72F4C-7494-44C0-8E8F-F34D1E641FCC}">
  <sheetPr>
    <pageSetUpPr autoPageBreaks="0" fitToPage="1"/>
  </sheetPr>
  <dimension ref="A1:P26"/>
  <sheetViews>
    <sheetView showGridLines="0" showRuler="0" zoomScale="80" zoomScaleNormal="8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1610869.6285726</v>
      </c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>
        <f t="shared" ref="N5:N21" si="0">SUM(B5:M5)</f>
        <v>1610869.6285726</v>
      </c>
      <c r="P5" s="11"/>
    </row>
    <row r="6" spans="1:16" x14ac:dyDescent="0.35">
      <c r="A6" s="12" t="s">
        <v>29</v>
      </c>
      <c r="B6" s="9">
        <v>695717.74687669997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>
        <f t="shared" si="0"/>
        <v>695717.74687669997</v>
      </c>
      <c r="P6" s="11"/>
    </row>
    <row r="7" spans="1:16" x14ac:dyDescent="0.35">
      <c r="A7" s="12" t="s">
        <v>30</v>
      </c>
      <c r="B7" s="9">
        <v>92466.44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>
        <f t="shared" si="0"/>
        <v>92466.44</v>
      </c>
      <c r="P7" s="11"/>
    </row>
    <row r="8" spans="1:16" x14ac:dyDescent="0.35">
      <c r="A8" s="12" t="s">
        <v>31</v>
      </c>
      <c r="B8" s="9">
        <v>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>
        <f t="shared" si="0"/>
        <v>0</v>
      </c>
      <c r="P8" s="11"/>
    </row>
    <row r="9" spans="1:16" x14ac:dyDescent="0.35">
      <c r="A9" s="12" t="s">
        <v>32</v>
      </c>
      <c r="B9" s="9">
        <v>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>
        <f t="shared" si="0"/>
        <v>0</v>
      </c>
      <c r="P9" s="11"/>
    </row>
    <row r="10" spans="1:16" x14ac:dyDescent="0.35">
      <c r="A10" s="12" t="s">
        <v>33</v>
      </c>
      <c r="B10" s="9">
        <v>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103201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10">
        <f t="shared" si="0"/>
        <v>103201</v>
      </c>
      <c r="P11" s="11"/>
    </row>
    <row r="12" spans="1:16" x14ac:dyDescent="0.35">
      <c r="A12" s="12" t="s">
        <v>35</v>
      </c>
      <c r="B12" s="9">
        <v>131015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">
        <f t="shared" si="0"/>
        <v>131015</v>
      </c>
      <c r="P12" s="11"/>
    </row>
    <row r="13" spans="1:16" x14ac:dyDescent="0.35">
      <c r="A13" s="12" t="s">
        <v>36</v>
      </c>
      <c r="B13" s="9">
        <v>57035.54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>
        <f t="shared" si="0"/>
        <v>57035.54</v>
      </c>
      <c r="P13" s="11"/>
    </row>
    <row r="14" spans="1:16" x14ac:dyDescent="0.35">
      <c r="A14" s="12" t="s">
        <v>37</v>
      </c>
      <c r="B14" s="9">
        <v>805828.07371200004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">
        <f t="shared" si="0"/>
        <v>805828.07371200004</v>
      </c>
      <c r="P14" s="11"/>
    </row>
    <row r="15" spans="1:16" x14ac:dyDescent="0.35">
      <c r="A15" s="12" t="s">
        <v>38</v>
      </c>
      <c r="B15" s="9">
        <v>7320.9445999999998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0">
        <f t="shared" si="0"/>
        <v>7320.9445999999998</v>
      </c>
      <c r="P15" s="11"/>
    </row>
    <row r="16" spans="1:16" x14ac:dyDescent="0.35">
      <c r="A16" s="12" t="s">
        <v>39</v>
      </c>
      <c r="B16" s="9">
        <v>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11701.6051463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>
        <f t="shared" si="0"/>
        <v>11701.6051463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10">
        <f t="shared" si="0"/>
        <v>0</v>
      </c>
    </row>
    <row r="21" spans="1:16" ht="15" customHeight="1" thickTop="1" thickBot="1" x14ac:dyDescent="0.4">
      <c r="A21" s="22" t="s">
        <v>44</v>
      </c>
      <c r="B21" s="23">
        <f t="shared" ref="B21" si="1">+SUM(B5:B20)</f>
        <v>3515155.9789076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>
        <f t="shared" si="0"/>
        <v>3515155.9789076</v>
      </c>
    </row>
    <row r="22" spans="1:16" ht="15" customHeight="1" thickTop="1" thickBot="1" x14ac:dyDescent="0.4">
      <c r="A22" s="25" t="s">
        <v>45</v>
      </c>
      <c r="B22" s="26">
        <v>641878.99272490002</v>
      </c>
      <c r="C22" s="26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8">
        <f>+SUM(B22:M22)</f>
        <v>641878.99272490002</v>
      </c>
    </row>
    <row r="23" spans="1:16" ht="15" customHeight="1" thickTop="1" thickBot="1" x14ac:dyDescent="0.4">
      <c r="A23" s="29" t="s">
        <v>15</v>
      </c>
      <c r="B23" s="30">
        <f t="shared" ref="B23" si="2">+B21+B22</f>
        <v>4157034.9716325002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>
        <f>SUM(B23:M23)</f>
        <v>4157034.9716325002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2025-02-06T15:10:00Z</dcterms:created>
  <dcterms:modified xsi:type="dcterms:W3CDTF">2025-02-06T15:11:03Z</dcterms:modified>
</cp:coreProperties>
</file>