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F7F72CD1-2B49-4505-9F7B-CBECEEA60CC6}" xr6:coauthVersionLast="47" xr6:coauthVersionMax="47" xr10:uidLastSave="{00000000-0000-0000-0000-000000000000}"/>
  <bookViews>
    <workbookView xWindow="15255" yWindow="-16320" windowWidth="29040" windowHeight="15720" xr2:uid="{4D53EFCF-E5B8-4324-B304-CA42BB4445A0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N22" i="2"/>
  <c r="M21" i="2"/>
  <c r="M23" i="2" s="1"/>
  <c r="L21" i="2"/>
  <c r="L23" i="2" s="1"/>
  <c r="K21" i="2"/>
  <c r="K23" i="2" s="1"/>
  <c r="J21" i="2"/>
  <c r="J23" i="2" s="1"/>
  <c r="I21" i="2"/>
  <c r="I23" i="2" s="1"/>
  <c r="H21" i="2"/>
  <c r="H23" i="2" s="1"/>
  <c r="G21" i="2"/>
  <c r="F21" i="2"/>
  <c r="F23" i="2" s="1"/>
  <c r="E21" i="2"/>
  <c r="E23" i="2" s="1"/>
  <c r="D21" i="2"/>
  <c r="D23" i="2" s="1"/>
  <c r="C21" i="2"/>
  <c r="C23" i="2" s="1"/>
  <c r="B21" i="2"/>
  <c r="N21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17" i="1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B23" i="2" l="1"/>
  <c r="N23" i="2" s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<sst xmlns="http://schemas.openxmlformats.org/spreadsheetml/2006/main" count="64" uniqueCount="46">
  <si>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</si>
  <si>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DICIEMBRE.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</si>
  <si>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</si>
  <si>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</si>
  <si>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</si>
  <si>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</si>
  <si>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</si>
  <si>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</si>
  <si>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</si>
  <si>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</si>
  <si>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</si>
  <si>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</si>
  <si>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</si>
  <si>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</si>
  <si>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</si>
  <si>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</si>
  <si>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</si>
  <si>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</si>
  <si>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</si>
  <si>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</si>
  <si>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</si>
  <si>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</si>
  <si>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</si>
  <si>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</si>
  <si>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</si>
  <si>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</si>
  <si>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</si>
  <si>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DICIEMBRE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</si>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</sst>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6F6768C3-49D3-4E34-8AB4-45B817ACB1EC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68F5-DE7F-431D-AF13-8D82B2E93F3D}">
  <sheetPr>
    <pageSetUpPr autoPageBreaks="0" fitToPage="1"/>
  </sheetPr>
  <dimension ref="A1:P29"/>
  <sheetViews>
    <sheetView showGridLines="0" tabSelected="1" showRuler="0" zoomScale="115" zoomScaleNormal="115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82061.5</v>
      </c>
      <c r="D6" s="9">
        <v>71269.25</v>
      </c>
      <c r="E6" s="9">
        <v>89219.247600000002</v>
      </c>
      <c r="F6" s="9">
        <v>103889.5</v>
      </c>
      <c r="G6" s="9">
        <v>116297.25</v>
      </c>
      <c r="H6" s="9">
        <v>109948.75</v>
      </c>
      <c r="I6" s="9">
        <v>72195.5</v>
      </c>
      <c r="J6" s="9">
        <v>97271.5</v>
      </c>
      <c r="K6" s="9">
        <v>134944.75</v>
      </c>
      <c r="L6" s="9">
        <v>103471.75</v>
      </c>
      <c r="M6" s="9">
        <v>100267.5</v>
      </c>
      <c r="N6" s="10">
        <f>+SUM(B6:M6)</f>
        <v>1157016.2475999999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3076328.0523554999</v>
      </c>
      <c r="C12" s="9">
        <v>3443146.0918375002</v>
      </c>
      <c r="D12" s="9">
        <v>3260233.6085677999</v>
      </c>
      <c r="E12" s="9">
        <v>3161105.7232908001</v>
      </c>
      <c r="F12" s="9">
        <v>2319650.2906656</v>
      </c>
      <c r="G12" s="9">
        <v>3108200.4670907999</v>
      </c>
      <c r="H12" s="9">
        <v>3283357.0313773998</v>
      </c>
      <c r="I12" s="9">
        <v>4542897.2427559998</v>
      </c>
      <c r="J12" s="9">
        <v>4356741.1193914004</v>
      </c>
      <c r="K12" s="9">
        <v>4624310.2304076003</v>
      </c>
      <c r="L12" s="9">
        <v>3920895.3213181002</v>
      </c>
      <c r="M12" s="9">
        <v>4144901.9862859002</v>
      </c>
      <c r="N12" s="10">
        <f>+SUM(B12:M12)</f>
        <v>43241767.165344402</v>
      </c>
      <c r="P12" s="11"/>
    </row>
    <row r="13" spans="1:16" x14ac:dyDescent="0.35">
      <c r="A13" s="12" t="s">
        <v>22</v>
      </c>
      <c r="B13" s="14">
        <v>0.51033777520642498</v>
      </c>
      <c r="C13" s="14">
        <v>0.55751447294048395</v>
      </c>
      <c r="D13" s="14">
        <v>0.54369384187886005</v>
      </c>
      <c r="E13" s="14">
        <v>0.54821035406393803</v>
      </c>
      <c r="F13" s="14">
        <v>0.44847429406016398</v>
      </c>
      <c r="G13" s="14">
        <v>0.580997346189978</v>
      </c>
      <c r="H13" s="14">
        <v>0.52783284447220002</v>
      </c>
      <c r="I13" s="14">
        <v>0.61178492386769301</v>
      </c>
      <c r="J13" s="14">
        <v>0.60480232732468397</v>
      </c>
      <c r="K13" s="14">
        <v>0.62355147778090603</v>
      </c>
      <c r="L13" s="14">
        <v>0.57823157123322699</v>
      </c>
      <c r="M13" s="14">
        <v>0.60371397435098095</v>
      </c>
      <c r="N13" s="15"/>
      <c r="P13" s="11"/>
    </row>
    <row r="14" spans="1:16" x14ac:dyDescent="0.35">
      <c r="A14" s="12" t="s">
        <v>23</v>
      </c>
      <c r="B14" s="14">
        <v>0.51033777520642498</v>
      </c>
      <c r="C14" s="14">
        <v>0.53540685966039003</v>
      </c>
      <c r="D14" s="14">
        <v>0.53817679075202096</v>
      </c>
      <c r="E14" s="14">
        <v>0.54061600598024495</v>
      </c>
      <c r="F14" s="14">
        <v>0.52739018433767704</v>
      </c>
      <c r="G14" s="14">
        <v>0.53652446550052801</v>
      </c>
      <c r="H14" s="14">
        <v>0.53519961516972703</v>
      </c>
      <c r="I14" s="14">
        <v>0.54820349957826098</v>
      </c>
      <c r="J14" s="14">
        <v>0.55620878171601396</v>
      </c>
      <c r="K14" s="14">
        <v>0.56496575153002004</v>
      </c>
      <c r="L14" s="14">
        <v>0.56625838697312003</v>
      </c>
      <c r="M14" s="14">
        <v>0.56972380753521101</v>
      </c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3152507.8023554999</v>
      </c>
      <c r="C17" s="9">
        <f t="shared" si="0"/>
        <v>3525207.5918375002</v>
      </c>
      <c r="D17" s="9">
        <f t="shared" si="0"/>
        <v>3331502.8585677999</v>
      </c>
      <c r="E17" s="9">
        <f t="shared" si="0"/>
        <v>3250324.9708908</v>
      </c>
      <c r="F17" s="9">
        <f t="shared" si="0"/>
        <v>2423539.7906656</v>
      </c>
      <c r="G17" s="9">
        <f t="shared" si="0"/>
        <v>3224497.7170907999</v>
      </c>
      <c r="H17" s="9">
        <f t="shared" si="0"/>
        <v>3393305.7813773998</v>
      </c>
      <c r="I17" s="9">
        <f t="shared" si="0"/>
        <v>4615092.7427559998</v>
      </c>
      <c r="J17" s="9">
        <f t="shared" si="0"/>
        <v>4454012.6193914004</v>
      </c>
      <c r="K17" s="9">
        <f t="shared" si="0"/>
        <v>4759254.9804076003</v>
      </c>
      <c r="L17" s="9">
        <f t="shared" si="0"/>
        <v>4024367.0713181002</v>
      </c>
      <c r="M17" s="9">
        <f t="shared" si="0"/>
        <v>4245169.4862859007</v>
      </c>
      <c r="N17" s="10">
        <f>+N6+N12</f>
        <v>44398783.412944399</v>
      </c>
      <c r="P17" s="11"/>
    </row>
    <row r="18" spans="1:16" x14ac:dyDescent="0.35">
      <c r="A18" s="12" t="s">
        <v>25</v>
      </c>
      <c r="B18" s="13">
        <v>0.56640436318312504</v>
      </c>
      <c r="C18" s="13">
        <v>0.601531650035108</v>
      </c>
      <c r="D18" s="14">
        <v>0.59179196452263105</v>
      </c>
      <c r="E18" s="14">
        <v>0.59533971271693198</v>
      </c>
      <c r="F18" s="14">
        <v>0.53138410692642701</v>
      </c>
      <c r="G18" s="14">
        <v>0.61607240343853598</v>
      </c>
      <c r="H18" s="14">
        <v>0.57444524588802603</v>
      </c>
      <c r="I18" s="14">
        <v>0.66545432143593397</v>
      </c>
      <c r="J18" s="14">
        <v>0.65179930420012699</v>
      </c>
      <c r="K18" s="14">
        <v>0.66418088333062597</v>
      </c>
      <c r="L18" s="14">
        <v>0.63606151314892501</v>
      </c>
      <c r="M18" s="14">
        <v>0.66116612813325804</v>
      </c>
      <c r="N18" s="15"/>
      <c r="P18" s="11"/>
    </row>
    <row r="19" spans="1:16" ht="14.75" customHeight="1" thickBot="1" x14ac:dyDescent="0.4">
      <c r="A19" s="16" t="s">
        <v>26</v>
      </c>
      <c r="B19" s="17">
        <v>0.56640436318312504</v>
      </c>
      <c r="C19" s="17">
        <v>0.58494827692927698</v>
      </c>
      <c r="D19" s="18">
        <v>0.58722615360302399</v>
      </c>
      <c r="E19" s="18">
        <v>0.58921503838931799</v>
      </c>
      <c r="F19" s="18">
        <v>0.58027830296531901</v>
      </c>
      <c r="G19" s="18">
        <v>0.58638262677600494</v>
      </c>
      <c r="H19" s="18">
        <v>0.58456623335332802</v>
      </c>
      <c r="I19" s="18">
        <v>0.59843554216580896</v>
      </c>
      <c r="J19" s="18">
        <v>0.60601230120567995</v>
      </c>
      <c r="K19" s="18">
        <v>0.61367476688867195</v>
      </c>
      <c r="L19" s="18">
        <v>0.61591846242871096</v>
      </c>
      <c r="M19" s="18">
        <v>0.62024479740929095</v>
      </c>
      <c r="N19" s="19"/>
      <c r="P19" s="11"/>
    </row>
    <row r="20" spans="1:16" s="20" customFormat="1" ht="12.25" customHeight="1" x14ac:dyDescent="0.25"/>
    <row r="21" spans="1:16" s="20" customFormat="1" ht="12.25" customHeight="1" x14ac:dyDescent="0.25"/>
    <row r="22" spans="1:16" s="20" customFormat="1" ht="12.25" customHeight="1" x14ac:dyDescent="0.25"/>
    <row r="23" spans="1:16" s="20" customFormat="1" ht="12.25" customHeight="1" x14ac:dyDescent="0.25"/>
    <row r="24" spans="1:16" s="20" customFormat="1" ht="12.25" customHeight="1" x14ac:dyDescent="0.25"/>
    <row r="25" spans="1:16" s="20" customFormat="1" ht="12.25" customHeight="1" x14ac:dyDescent="0.25"/>
    <row r="26" spans="1:16" s="20" customFormat="1" ht="12.2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7C6E-6806-4E7C-AC49-A74F35DE17B9}">
  <sheetPr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1366913.6281325</v>
      </c>
      <c r="C5" s="8">
        <v>1404683.6524032</v>
      </c>
      <c r="D5" s="9">
        <v>1359946.2370831999</v>
      </c>
      <c r="E5" s="9">
        <v>1315277.4364839999</v>
      </c>
      <c r="F5" s="9">
        <v>1135709.2634021</v>
      </c>
      <c r="G5" s="9">
        <v>1237973.6586406</v>
      </c>
      <c r="H5" s="9">
        <v>1444037.4074208001</v>
      </c>
      <c r="I5" s="9">
        <v>1543959.3332614</v>
      </c>
      <c r="J5" s="9">
        <v>1550890.2931735001</v>
      </c>
      <c r="K5" s="9">
        <v>1598248.8035248001</v>
      </c>
      <c r="L5" s="9">
        <v>1464622.0624688</v>
      </c>
      <c r="M5" s="9">
        <v>1438407.2137688</v>
      </c>
      <c r="N5" s="10">
        <f t="shared" ref="N5:N21" si="0">SUM(B5:M5)</f>
        <v>16860668.989763699</v>
      </c>
      <c r="P5" s="11"/>
    </row>
    <row r="6" spans="1:16" x14ac:dyDescent="0.35">
      <c r="A6" s="12" t="s">
        <v>29</v>
      </c>
      <c r="B6" s="9">
        <v>410746.50113039999</v>
      </c>
      <c r="C6" s="9">
        <v>457454.01812830003</v>
      </c>
      <c r="D6" s="9">
        <v>453501.02804369997</v>
      </c>
      <c r="E6" s="9">
        <v>493671.55905899999</v>
      </c>
      <c r="F6" s="9">
        <v>279201.71491129999</v>
      </c>
      <c r="G6" s="9">
        <v>536240.17784629995</v>
      </c>
      <c r="H6" s="9">
        <v>541992.94462019997</v>
      </c>
      <c r="I6" s="9">
        <v>634311.94045520003</v>
      </c>
      <c r="J6" s="9">
        <v>699071.26674989995</v>
      </c>
      <c r="K6" s="9">
        <v>773869.54383480002</v>
      </c>
      <c r="L6" s="9">
        <v>592598.51419510006</v>
      </c>
      <c r="M6" s="9">
        <v>657786.00678169995</v>
      </c>
      <c r="N6" s="10">
        <f t="shared" si="0"/>
        <v>6530445.2157559004</v>
      </c>
      <c r="P6" s="11"/>
    </row>
    <row r="7" spans="1:16" x14ac:dyDescent="0.35">
      <c r="A7" s="12" t="s">
        <v>30</v>
      </c>
      <c r="B7" s="9">
        <v>128764.49</v>
      </c>
      <c r="C7" s="9">
        <v>208412.58</v>
      </c>
      <c r="D7" s="9">
        <v>195271.80499999999</v>
      </c>
      <c r="E7" s="9">
        <v>182874.54</v>
      </c>
      <c r="F7" s="9">
        <v>174876.38500000001</v>
      </c>
      <c r="G7" s="9">
        <v>227189.67</v>
      </c>
      <c r="H7" s="9">
        <v>207087.58084000001</v>
      </c>
      <c r="I7" s="9">
        <v>228365.35863999999</v>
      </c>
      <c r="J7" s="9">
        <v>281375.33552199998</v>
      </c>
      <c r="K7" s="9">
        <v>214191.505</v>
      </c>
      <c r="L7" s="9">
        <v>205153.85406400001</v>
      </c>
      <c r="M7" s="9">
        <v>215610.5515</v>
      </c>
      <c r="N7" s="10">
        <f t="shared" si="0"/>
        <v>2469173.6555659999</v>
      </c>
      <c r="P7" s="11"/>
    </row>
    <row r="8" spans="1:16" x14ac:dyDescent="0.35">
      <c r="A8" s="12" t="s">
        <v>31</v>
      </c>
      <c r="B8" s="9">
        <v>15935.12</v>
      </c>
      <c r="C8" s="9">
        <v>2702.18</v>
      </c>
      <c r="D8" s="9">
        <v>9426.7260000000006</v>
      </c>
      <c r="E8" s="9">
        <v>8020.1509999999998</v>
      </c>
      <c r="F8" s="9">
        <v>2822.8</v>
      </c>
      <c r="G8" s="9">
        <v>2483.9749999999999</v>
      </c>
      <c r="H8" s="9">
        <v>10539.409</v>
      </c>
      <c r="I8" s="9">
        <v>23575.453964</v>
      </c>
      <c r="J8" s="9">
        <v>5086.2715129999997</v>
      </c>
      <c r="K8" s="9">
        <v>2191.1</v>
      </c>
      <c r="L8" s="9">
        <v>5367.2752799999998</v>
      </c>
      <c r="M8" s="9">
        <v>13161.68363</v>
      </c>
      <c r="N8" s="10">
        <f t="shared" si="0"/>
        <v>101312.145387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P10" s="11"/>
    </row>
    <row r="11" spans="1:16" x14ac:dyDescent="0.35">
      <c r="A11" s="12" t="s">
        <v>34</v>
      </c>
      <c r="B11" s="9">
        <v>102132.6</v>
      </c>
      <c r="C11" s="9">
        <v>85708</v>
      </c>
      <c r="D11" s="9">
        <v>126890.00004</v>
      </c>
      <c r="E11" s="9">
        <v>112650</v>
      </c>
      <c r="F11" s="9">
        <v>49000</v>
      </c>
      <c r="G11" s="9">
        <v>76759.600000000006</v>
      </c>
      <c r="H11" s="9">
        <v>69520</v>
      </c>
      <c r="I11" s="9">
        <v>145500</v>
      </c>
      <c r="J11" s="9">
        <v>106327</v>
      </c>
      <c r="K11" s="9">
        <v>62530</v>
      </c>
      <c r="L11" s="9">
        <v>70112</v>
      </c>
      <c r="M11" s="9">
        <v>157560</v>
      </c>
      <c r="N11" s="10">
        <f t="shared" si="0"/>
        <v>1164689.20004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>
        <v>46981.5</v>
      </c>
      <c r="F12" s="9">
        <v>32333</v>
      </c>
      <c r="G12" s="9">
        <v>65294</v>
      </c>
      <c r="H12" s="9">
        <v>42710</v>
      </c>
      <c r="I12" s="9">
        <v>76565</v>
      </c>
      <c r="J12" s="9">
        <v>99454.5</v>
      </c>
      <c r="K12" s="9">
        <v>180784</v>
      </c>
      <c r="L12" s="9">
        <v>91848</v>
      </c>
      <c r="M12" s="9">
        <v>272090</v>
      </c>
      <c r="N12" s="10">
        <f t="shared" si="0"/>
        <v>1126065.8999999999</v>
      </c>
      <c r="P12" s="11"/>
    </row>
    <row r="13" spans="1:16" x14ac:dyDescent="0.35">
      <c r="A13" s="12" t="s">
        <v>36</v>
      </c>
      <c r="B13" s="9">
        <v>27521.96</v>
      </c>
      <c r="C13" s="9">
        <v>87970.62</v>
      </c>
      <c r="D13" s="9">
        <v>115753.04</v>
      </c>
      <c r="E13" s="9">
        <v>115241.96</v>
      </c>
      <c r="F13" s="9">
        <v>49520.2</v>
      </c>
      <c r="G13" s="9">
        <v>159394.04</v>
      </c>
      <c r="H13" s="9">
        <v>149148.4</v>
      </c>
      <c r="I13" s="9">
        <v>254378.62</v>
      </c>
      <c r="J13" s="9">
        <v>146700.5</v>
      </c>
      <c r="K13" s="9">
        <v>90957.2</v>
      </c>
      <c r="L13" s="9">
        <v>88009.74</v>
      </c>
      <c r="M13" s="9">
        <v>76084.78</v>
      </c>
      <c r="N13" s="10">
        <f t="shared" si="0"/>
        <v>1360681.06</v>
      </c>
      <c r="P13" s="11"/>
    </row>
    <row r="14" spans="1:16" x14ac:dyDescent="0.35">
      <c r="A14" s="12" t="s">
        <v>37</v>
      </c>
      <c r="B14" s="9">
        <v>579581.04</v>
      </c>
      <c r="C14" s="9">
        <v>713306.82432000001</v>
      </c>
      <c r="D14" s="9">
        <v>553932.43999999994</v>
      </c>
      <c r="E14" s="9">
        <v>516862.35182410001</v>
      </c>
      <c r="F14" s="9">
        <v>225946.74</v>
      </c>
      <c r="G14" s="9">
        <v>469915.42</v>
      </c>
      <c r="H14" s="9">
        <v>448842.32</v>
      </c>
      <c r="I14" s="9">
        <v>938169.31588000001</v>
      </c>
      <c r="J14" s="9">
        <v>871476.02</v>
      </c>
      <c r="K14" s="9">
        <v>1078925.5367999999</v>
      </c>
      <c r="L14" s="9">
        <v>795089.35</v>
      </c>
      <c r="M14" s="9">
        <v>626321.80000000005</v>
      </c>
      <c r="N14" s="10">
        <f t="shared" si="0"/>
        <v>7818369.1588240992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>
        <v>7346.9204</v>
      </c>
      <c r="F15" s="9">
        <v>13245.093000000001</v>
      </c>
      <c r="G15" s="9">
        <v>7653.9372000000003</v>
      </c>
      <c r="H15" s="9">
        <v>6862.6373999999996</v>
      </c>
      <c r="I15" s="9">
        <v>8059.26</v>
      </c>
      <c r="J15" s="9">
        <v>4868.5958000000001</v>
      </c>
      <c r="K15" s="9">
        <v>8412.5301999999992</v>
      </c>
      <c r="L15" s="9">
        <v>7257.5630000000001</v>
      </c>
      <c r="M15" s="9">
        <v>9607.9151999999995</v>
      </c>
      <c r="N15" s="10">
        <f t="shared" si="0"/>
        <v>97002.919999999984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>
        <v>4073.8991000999999</v>
      </c>
      <c r="F18" s="9">
        <v>12080.489620599999</v>
      </c>
      <c r="G18" s="9">
        <v>10407.817497399999</v>
      </c>
      <c r="H18" s="9">
        <v>14666.454172600001</v>
      </c>
      <c r="I18" s="9">
        <v>10415.488978699999</v>
      </c>
      <c r="J18" s="9">
        <v>10228.5835248</v>
      </c>
      <c r="K18" s="9">
        <v>11963.758559600001</v>
      </c>
      <c r="L18" s="9">
        <v>10659.006432599999</v>
      </c>
      <c r="M18" s="9">
        <v>10339.292708000001</v>
      </c>
      <c r="N18" s="10">
        <f t="shared" si="0"/>
        <v>125288.54646700001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</row>
    <row r="21" spans="1:16" ht="15" customHeight="1" thickTop="1" thickBot="1" x14ac:dyDescent="0.4">
      <c r="A21" s="22" t="s">
        <v>44</v>
      </c>
      <c r="B21" s="23">
        <f t="shared" ref="B21:M21" si="1">+SUM(B5:B20)</f>
        <v>2712147.5922746002</v>
      </c>
      <c r="C21" s="23">
        <f t="shared" si="1"/>
        <v>3071135.8798843003</v>
      </c>
      <c r="D21" s="23">
        <f t="shared" si="1"/>
        <v>2895419.1417949991</v>
      </c>
      <c r="E21" s="23">
        <f t="shared" si="1"/>
        <v>2803000.3178672004</v>
      </c>
      <c r="F21" s="23">
        <f t="shared" si="1"/>
        <v>1974735.685934</v>
      </c>
      <c r="G21" s="23">
        <f t="shared" si="1"/>
        <v>2793312.2961843004</v>
      </c>
      <c r="H21" s="23">
        <f t="shared" si="1"/>
        <v>2935407.1534535997</v>
      </c>
      <c r="I21" s="23">
        <f t="shared" si="1"/>
        <v>3863299.7711792998</v>
      </c>
      <c r="J21" s="23">
        <f t="shared" si="1"/>
        <v>3775478.3662831997</v>
      </c>
      <c r="K21" s="23">
        <f t="shared" si="1"/>
        <v>4022073.9779192</v>
      </c>
      <c r="L21" s="23">
        <f t="shared" si="1"/>
        <v>3330717.3654405004</v>
      </c>
      <c r="M21" s="23">
        <f t="shared" si="1"/>
        <v>3476969.2435885002</v>
      </c>
      <c r="N21" s="24">
        <f t="shared" si="0"/>
        <v>37653696.791803703</v>
      </c>
    </row>
    <row r="22" spans="1:16" ht="15" customHeight="1" thickTop="1" thickBot="1" x14ac:dyDescent="0.4">
      <c r="A22" s="25" t="s">
        <v>45</v>
      </c>
      <c r="B22" s="26">
        <v>440360.2100809</v>
      </c>
      <c r="C22" s="26">
        <v>454071.71195319999</v>
      </c>
      <c r="D22" s="27">
        <v>436083.71677280002</v>
      </c>
      <c r="E22" s="27">
        <v>447324.6530236</v>
      </c>
      <c r="F22" s="27">
        <v>448804.10473159997</v>
      </c>
      <c r="G22" s="27">
        <v>431185.42090650002</v>
      </c>
      <c r="H22" s="27">
        <v>457898.62792380003</v>
      </c>
      <c r="I22" s="27">
        <v>751792.97157669999</v>
      </c>
      <c r="J22" s="27">
        <v>678534.25310820004</v>
      </c>
      <c r="K22" s="27">
        <v>737181.00248839997</v>
      </c>
      <c r="L22" s="27">
        <v>693649.7058776</v>
      </c>
      <c r="M22" s="27">
        <v>768200.24269740004</v>
      </c>
      <c r="N22" s="28">
        <f>+SUM(B22:M22)</f>
        <v>6745086.6211406998</v>
      </c>
    </row>
    <row r="23" spans="1:16" ht="15" customHeight="1" thickTop="1" thickBot="1" x14ac:dyDescent="0.4">
      <c r="A23" s="29" t="s">
        <v>15</v>
      </c>
      <c r="B23" s="30">
        <f t="shared" ref="B23:M23" si="2">+B21+B22</f>
        <v>3152507.8023554999</v>
      </c>
      <c r="C23" s="30">
        <f t="shared" si="2"/>
        <v>3525207.5918375002</v>
      </c>
      <c r="D23" s="30">
        <f t="shared" si="2"/>
        <v>3331502.858567799</v>
      </c>
      <c r="E23" s="30">
        <f t="shared" si="2"/>
        <v>3250324.9708908005</v>
      </c>
      <c r="F23" s="30">
        <f t="shared" si="2"/>
        <v>2423539.7906656</v>
      </c>
      <c r="G23" s="30">
        <f t="shared" si="2"/>
        <v>3224497.7170908004</v>
      </c>
      <c r="H23" s="30">
        <f t="shared" si="2"/>
        <v>3393305.7813773998</v>
      </c>
      <c r="I23" s="30">
        <f t="shared" si="2"/>
        <v>4615092.7427559998</v>
      </c>
      <c r="J23" s="30">
        <f t="shared" si="2"/>
        <v>4454012.6193913994</v>
      </c>
      <c r="K23" s="30">
        <f t="shared" si="2"/>
        <v>4759254.9804076003</v>
      </c>
      <c r="L23" s="30">
        <f t="shared" si="2"/>
        <v>4024367.0713181002</v>
      </c>
      <c r="M23" s="30">
        <f t="shared" si="2"/>
        <v>4245169.4862859007</v>
      </c>
      <c r="N23" s="31">
        <f>SUM(B23:M23)</f>
        <v>44398783.412944399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2025-03-06T20:04:41Z</dcterms:created>
  <dcterms:modified xsi:type="dcterms:W3CDTF">2025-03-06T20:05:49Z</dcterms:modified>
</cp:coreProperties>
</file>