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5\Resumen\"/>
    </mc:Choice>
  </mc:AlternateContent>
  <xr:revisionPtr revIDLastSave="0" documentId="8_{D7646060-EECD-4A9F-B7A9-2CE9C08F87E0}" xr6:coauthVersionLast="47" xr6:coauthVersionMax="47" xr10:uidLastSave="{00000000-0000-0000-0000-000000000000}"/>
  <bookViews>
    <workbookView xWindow="15255" yWindow="-16320" windowWidth="29040" windowHeight="15720" xr2:uid="{4B5775C0-92B4-4E02-8560-73387A0AF7A3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" l="1"/>
  <c r="C21" i="2"/>
  <c r="C23" i="2" s="1"/>
  <c r="B21" i="2"/>
  <c r="B23" i="2" s="1"/>
  <c r="N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C17" i="1"/>
  <c r="B17" i="1"/>
  <c r="N12" i="1"/>
  <c r="N17" i="1" s="1"/>
  <c r="N9" i="1"/>
  <c r="N6" i="1"/>
  <c r="N21" i="2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<sst xmlns="http://schemas.openxmlformats.org/spreadsheetml/2006/main" count="64" uniqueCount="46">
  <si>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</si>
  <si>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FEBRERO. 2025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</si>
  <si>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</si>
  <si>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</si>
  <si>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</si>
  <si>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</si>
  <si>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</si>
  <si>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</si>
  <si>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</si>
  <si>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</si>
  <si>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</si>
  <si>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</si>
  <si>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</si>
  <si>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</si>
  <si>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</si>
  <si>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</si>
  <si>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</si>
  <si>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</si>
  <si>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</si>
  <si>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</si>
  <si>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</si>
  <si>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</si>
  <si>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</si>
  <si>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</si>
  <si>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</si>
  <si>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</si>
  <si>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</si>
  <si>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FEBRERO DE 2025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</si>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</sst>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74F251FE-79B8-4FAA-A53B-E28984AD7758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B8C7-21A4-4AE9-AEA9-FC03777CAA69}">
  <sheetPr>
    <pageSetUpPr autoPageBreaks="0" fitToPage="1"/>
  </sheetPr>
  <dimension ref="A1:P29"/>
  <sheetViews>
    <sheetView showGridLines="0" tabSelected="1" showRuler="0" zoomScale="115" zoomScaleNormal="115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98044.75</v>
      </c>
      <c r="C6" s="9">
        <v>98948</v>
      </c>
      <c r="D6" s="9"/>
      <c r="E6" s="9"/>
      <c r="F6" s="9"/>
      <c r="G6" s="9"/>
      <c r="H6" s="9"/>
      <c r="I6" s="9"/>
      <c r="J6" s="9"/>
      <c r="K6" s="9"/>
      <c r="L6" s="9"/>
      <c r="M6" s="9"/>
      <c r="N6" s="10">
        <f>+SUM(B6:M6)</f>
        <v>196992.75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4064390.2216325002</v>
      </c>
      <c r="C12" s="9">
        <v>4279186.9435924003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f>+SUM(B12:M12)</f>
        <v>8343577.1652249005</v>
      </c>
      <c r="P12" s="11"/>
    </row>
    <row r="13" spans="1:16" x14ac:dyDescent="0.35">
      <c r="A13" s="12" t="s">
        <v>22</v>
      </c>
      <c r="B13" s="14">
        <v>0.55797811098622296</v>
      </c>
      <c r="C13" s="14">
        <v>0.59279421696610501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0.55797811098622296</v>
      </c>
      <c r="C14" s="14">
        <v>0.57591055242218303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4162434.9716325002</v>
      </c>
      <c r="C17" s="9">
        <f t="shared" si="0"/>
        <v>4378134.9435924003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10">
        <f>+N6+N12</f>
        <v>8540569.9152249005</v>
      </c>
      <c r="P17" s="11"/>
    </row>
    <row r="18" spans="1:16" x14ac:dyDescent="0.35">
      <c r="A18" s="12" t="s">
        <v>25</v>
      </c>
      <c r="B18" s="13">
        <v>0.61299824752798004</v>
      </c>
      <c r="C18" s="13">
        <v>0.63930167996851905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0.61299824752798004</v>
      </c>
      <c r="C19" s="17">
        <v>0.62648212247396695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P19" s="11"/>
    </row>
    <row r="20" spans="1:16" s="20" customFormat="1" ht="12.25" customHeight="1" x14ac:dyDescent="0.25"/>
    <row r="21" spans="1:16" s="20" customFormat="1" ht="12.25" customHeight="1" x14ac:dyDescent="0.25"/>
    <row r="22" spans="1:16" s="20" customFormat="1" ht="12.25" customHeight="1" x14ac:dyDescent="0.25"/>
    <row r="23" spans="1:16" s="20" customFormat="1" ht="12.25" customHeight="1" x14ac:dyDescent="0.25"/>
    <row r="24" spans="1:16" s="20" customFormat="1" ht="12.25" customHeight="1" x14ac:dyDescent="0.25"/>
    <row r="25" spans="1:16" s="20" customFormat="1" ht="12.25" customHeight="1" x14ac:dyDescent="0.25"/>
    <row r="26" spans="1:16" s="20" customFormat="1" ht="12.2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280C-3B00-45C8-8C0B-8381B77E8755}">
  <sheetPr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1610869.6285726</v>
      </c>
      <c r="C5" s="8">
        <v>1579185.9190249001</v>
      </c>
      <c r="D5" s="9"/>
      <c r="E5" s="9"/>
      <c r="F5" s="9"/>
      <c r="G5" s="9"/>
      <c r="H5" s="9"/>
      <c r="I5" s="9"/>
      <c r="J5" s="9"/>
      <c r="K5" s="9"/>
      <c r="L5" s="9"/>
      <c r="M5" s="9"/>
      <c r="N5" s="10">
        <f t="shared" ref="N5:N21" si="0">SUM(B5:M5)</f>
        <v>3190055.5475975</v>
      </c>
      <c r="P5" s="11"/>
    </row>
    <row r="6" spans="1:16" x14ac:dyDescent="0.35">
      <c r="A6" s="12" t="s">
        <v>29</v>
      </c>
      <c r="B6" s="9">
        <v>695717.74687669997</v>
      </c>
      <c r="C6" s="9">
        <v>778439.1869191</v>
      </c>
      <c r="D6" s="9"/>
      <c r="E6" s="9"/>
      <c r="F6" s="9"/>
      <c r="G6" s="9"/>
      <c r="H6" s="9"/>
      <c r="I6" s="9"/>
      <c r="J6" s="9"/>
      <c r="K6" s="9"/>
      <c r="L6" s="9"/>
      <c r="M6" s="9"/>
      <c r="N6" s="10">
        <f t="shared" si="0"/>
        <v>1474156.9337958</v>
      </c>
      <c r="P6" s="11"/>
    </row>
    <row r="7" spans="1:16" x14ac:dyDescent="0.35">
      <c r="A7" s="12" t="s">
        <v>30</v>
      </c>
      <c r="B7" s="9">
        <v>92466.44</v>
      </c>
      <c r="C7" s="9">
        <v>91379.513999999996</v>
      </c>
      <c r="D7" s="9"/>
      <c r="E7" s="9"/>
      <c r="F7" s="9"/>
      <c r="G7" s="9"/>
      <c r="H7" s="9"/>
      <c r="I7" s="9"/>
      <c r="J7" s="9"/>
      <c r="K7" s="9"/>
      <c r="L7" s="9"/>
      <c r="M7" s="9"/>
      <c r="N7" s="10">
        <f t="shared" si="0"/>
        <v>183845.954</v>
      </c>
      <c r="P7" s="11"/>
    </row>
    <row r="8" spans="1:16" x14ac:dyDescent="0.35">
      <c r="A8" s="12" t="s">
        <v>31</v>
      </c>
      <c r="B8" s="9">
        <v>0</v>
      </c>
      <c r="C8" s="9">
        <v>2390.8000000000002</v>
      </c>
      <c r="D8" s="9"/>
      <c r="E8" s="9"/>
      <c r="F8" s="9"/>
      <c r="G8" s="9"/>
      <c r="H8" s="9"/>
      <c r="I8" s="9"/>
      <c r="J8" s="9"/>
      <c r="K8" s="9"/>
      <c r="L8" s="9"/>
      <c r="M8" s="9"/>
      <c r="N8" s="10">
        <f t="shared" si="0"/>
        <v>2390.8000000000002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108601</v>
      </c>
      <c r="C11" s="9">
        <v>100940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10">
        <f t="shared" si="0"/>
        <v>209541</v>
      </c>
      <c r="P11" s="11"/>
    </row>
    <row r="12" spans="1:16" x14ac:dyDescent="0.35">
      <c r="A12" s="12" t="s">
        <v>35</v>
      </c>
      <c r="B12" s="9">
        <v>131015</v>
      </c>
      <c r="C12" s="9">
        <v>189339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f t="shared" si="0"/>
        <v>320354</v>
      </c>
      <c r="P12" s="11"/>
    </row>
    <row r="13" spans="1:16" x14ac:dyDescent="0.35">
      <c r="A13" s="12" t="s">
        <v>36</v>
      </c>
      <c r="B13" s="9">
        <v>57035.54</v>
      </c>
      <c r="C13" s="9">
        <v>129371.52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10">
        <f t="shared" si="0"/>
        <v>186407.06</v>
      </c>
      <c r="P13" s="11"/>
    </row>
    <row r="14" spans="1:16" x14ac:dyDescent="0.35">
      <c r="A14" s="12" t="s">
        <v>37</v>
      </c>
      <c r="B14" s="9">
        <v>805828.07371200004</v>
      </c>
      <c r="C14" s="9">
        <v>840959.7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10">
        <f t="shared" si="0"/>
        <v>1646787.7737119999</v>
      </c>
      <c r="P14" s="11"/>
    </row>
    <row r="15" spans="1:16" x14ac:dyDescent="0.35">
      <c r="A15" s="12" t="s">
        <v>38</v>
      </c>
      <c r="B15" s="9">
        <v>7320.9445999999998</v>
      </c>
      <c r="C15" s="9">
        <v>10552.69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10">
        <f t="shared" si="0"/>
        <v>17873.634600000001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11701.6051463</v>
      </c>
      <c r="C18" s="9">
        <v>11499.928059600001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10">
        <f t="shared" si="0"/>
        <v>23201.533205899999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10">
        <f t="shared" si="0"/>
        <v>0</v>
      </c>
    </row>
    <row r="21" spans="1:16" ht="15" customHeight="1" thickTop="1" thickBot="1" x14ac:dyDescent="0.4">
      <c r="A21" s="22" t="s">
        <v>44</v>
      </c>
      <c r="B21" s="23">
        <f t="shared" ref="B21:C21" si="1">+SUM(B5:B20)</f>
        <v>3520555.9789076</v>
      </c>
      <c r="C21" s="23">
        <f t="shared" si="1"/>
        <v>3734058.2580035999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>
        <f t="shared" si="0"/>
        <v>7254614.2369112</v>
      </c>
    </row>
    <row r="22" spans="1:16" ht="15" customHeight="1" thickTop="1" thickBot="1" x14ac:dyDescent="0.4">
      <c r="A22" s="25" t="s">
        <v>45</v>
      </c>
      <c r="B22" s="26">
        <v>641878.99272490002</v>
      </c>
      <c r="C22" s="26">
        <v>644076.6855888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>
        <f>+SUM(B22:M22)</f>
        <v>1285955.6783137</v>
      </c>
    </row>
    <row r="23" spans="1:16" ht="15" customHeight="1" thickTop="1" thickBot="1" x14ac:dyDescent="0.4">
      <c r="A23" s="29" t="s">
        <v>15</v>
      </c>
      <c r="B23" s="30">
        <f t="shared" ref="B23:C23" si="2">+B21+B22</f>
        <v>4162434.9716325002</v>
      </c>
      <c r="C23" s="30">
        <f t="shared" si="2"/>
        <v>4378134.9435924003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>
        <f>SUM(B23:M23)</f>
        <v>8540569.9152249005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2025-03-06T20:15:49Z</dcterms:created>
  <dcterms:modified xsi:type="dcterms:W3CDTF">2025-03-06T20:16:50Z</dcterms:modified>
</cp:coreProperties>
</file>