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8_{70D26875-42B7-4353-AC1A-996AC8EF7683}" xr6:coauthVersionLast="47" xr6:coauthVersionMax="47" xr10:uidLastSave="{00000000-0000-0000-0000-000000000000}"/>
  <bookViews>
    <workbookView xWindow="-16710" yWindow="-16470" windowWidth="29040" windowHeight="16440" xr2:uid="{80C9B420-215E-412F-B5F8-65D3C8250658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H23" i="2"/>
  <c r="G23" i="2"/>
  <c r="N22" i="2"/>
  <c r="M21" i="2"/>
  <c r="M23" i="2" s="1"/>
  <c r="L21" i="2"/>
  <c r="L23" i="2" s="1"/>
  <c r="K21" i="2"/>
  <c r="K23" i="2" s="1"/>
  <c r="J21" i="2"/>
  <c r="J23" i="2" s="1"/>
  <c r="I21" i="2"/>
  <c r="H21" i="2"/>
  <c r="G21" i="2"/>
  <c r="F21" i="2"/>
  <c r="F23" i="2" s="1"/>
  <c r="E21" i="2"/>
  <c r="E23" i="2" s="1"/>
  <c r="D21" i="2"/>
  <c r="D23" i="2" s="1"/>
  <c r="C21" i="2"/>
  <c r="C23" i="2" s="1"/>
  <c r="B21" i="2"/>
  <c r="B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17" i="1"/>
  <c r="L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N23" i="2" l="1"/>
  <c r="N21" i="2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<sst xmlns="http://schemas.openxmlformats.org/spreadsheetml/2006/main" count="64" uniqueCount="46">
  <si>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</si>
  <si>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DICIEMBRE. 2024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</si>
  <si>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</si>
  <si>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</si>
  <si>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</si>
  <si>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</si>
  <si>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</si>
  <si>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</si>
  <si>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</si>
  <si>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</si>
  <si>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</si>
  <si>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</si>
  <si>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</si>
  <si>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</si>
  <si>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</si>
  <si>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</si>
  <si>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</si>
  <si>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</si>
  <si>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</si>
  <si>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</si>
  <si>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</si>
  <si>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</si>
  <si>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</si>
  <si>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</si>
  <si>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</si>
  <si>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</si>
  <si>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</si>
  <si>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DICIEMBRE DE 2024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</si>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</sst>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24EE42B6-D5BC-4BCC-865D-DB5613F0E67A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EE149-9CBD-47D5-B38B-CE39BEB7CBC2}">
  <sheetPr>
    <pageSetUpPr autoPageBreaks="0" fitToPage="1"/>
  </sheetPr>
  <dimension ref="A1:P29"/>
  <sheetViews>
    <sheetView showGridLines="0" tabSelected="1" showRuler="0" zoomScale="115" zoomScaleNormal="115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76179.75</v>
      </c>
      <c r="C6" s="9">
        <v>82061.5</v>
      </c>
      <c r="D6" s="9">
        <v>71269.25</v>
      </c>
      <c r="E6" s="9">
        <v>89219.247600000002</v>
      </c>
      <c r="F6" s="9">
        <v>103889.5</v>
      </c>
      <c r="G6" s="9">
        <v>116297.25</v>
      </c>
      <c r="H6" s="9">
        <v>109948.75</v>
      </c>
      <c r="I6" s="9">
        <v>72195.5</v>
      </c>
      <c r="J6" s="9">
        <v>97271.5</v>
      </c>
      <c r="K6" s="9">
        <v>134944.75</v>
      </c>
      <c r="L6" s="9">
        <v>103471.75</v>
      </c>
      <c r="M6" s="9">
        <v>100267.5</v>
      </c>
      <c r="N6" s="10">
        <f>+SUM(B6:M6)</f>
        <v>1157016.2475999999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3074797.5523554999</v>
      </c>
      <c r="C12" s="9">
        <v>3442207.0918375002</v>
      </c>
      <c r="D12" s="9">
        <v>3259426.8825678001</v>
      </c>
      <c r="E12" s="9">
        <v>3161397.9722908</v>
      </c>
      <c r="F12" s="9">
        <v>2318846.2906656</v>
      </c>
      <c r="G12" s="9">
        <v>3107421.4920907998</v>
      </c>
      <c r="H12" s="9">
        <v>3283649.9823774002</v>
      </c>
      <c r="I12" s="9">
        <v>4536238.9487920003</v>
      </c>
      <c r="J12" s="9">
        <v>4349801.7892564004</v>
      </c>
      <c r="K12" s="9">
        <v>4623998.0437075999</v>
      </c>
      <c r="L12" s="9">
        <v>3930497.5315381</v>
      </c>
      <c r="M12" s="9">
        <v>4201616.9128280999</v>
      </c>
      <c r="N12" s="10">
        <f>+SUM(B12:M12)</f>
        <v>43289900.490307599</v>
      </c>
      <c r="P12" s="11"/>
    </row>
    <row r="13" spans="1:16" x14ac:dyDescent="0.35">
      <c r="A13" s="12" t="s">
        <v>22</v>
      </c>
      <c r="B13" s="14">
        <v>0.50975323747218704</v>
      </c>
      <c r="C13" s="14">
        <v>0.55695877726448295</v>
      </c>
      <c r="D13" s="14">
        <v>0.54303111194068399</v>
      </c>
      <c r="E13" s="14">
        <v>0.54704164395384403</v>
      </c>
      <c r="F13" s="14">
        <v>0.44748317916365898</v>
      </c>
      <c r="G13" s="14">
        <v>0.57892936995579602</v>
      </c>
      <c r="H13" s="14">
        <v>0.52543130125470805</v>
      </c>
      <c r="I13" s="14">
        <v>0.61029397773393501</v>
      </c>
      <c r="J13" s="14">
        <v>0.602582300535631</v>
      </c>
      <c r="K13" s="14">
        <v>0.61644245739516101</v>
      </c>
      <c r="L13" s="14">
        <v>0.57689521985110404</v>
      </c>
      <c r="M13" s="14">
        <v>0.61333212132295101</v>
      </c>
      <c r="N13" s="15"/>
      <c r="P13" s="11"/>
    </row>
    <row r="14" spans="1:16" x14ac:dyDescent="0.35">
      <c r="A14" s="12" t="s">
        <v>23</v>
      </c>
      <c r="B14" s="14">
        <v>0.50975323747218704</v>
      </c>
      <c r="C14" s="14">
        <v>0.53484078200922502</v>
      </c>
      <c r="D14" s="14">
        <v>0.53757868661831198</v>
      </c>
      <c r="E14" s="14">
        <v>0.53988004726919103</v>
      </c>
      <c r="F14" s="14">
        <v>0.52661944673861305</v>
      </c>
      <c r="G14" s="14">
        <v>0.53553268495466599</v>
      </c>
      <c r="H14" s="14">
        <v>0.53399243189583201</v>
      </c>
      <c r="I14" s="14">
        <v>0.54693171600027402</v>
      </c>
      <c r="J14" s="14">
        <v>0.55479483141166996</v>
      </c>
      <c r="K14" s="14">
        <v>0.562815243652244</v>
      </c>
      <c r="L14" s="14">
        <v>0.564191598603908</v>
      </c>
      <c r="M14" s="14">
        <v>0.56880830684169004</v>
      </c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3150977.3023554999</v>
      </c>
      <c r="C17" s="9">
        <f t="shared" si="0"/>
        <v>3524268.5918375002</v>
      </c>
      <c r="D17" s="9">
        <f t="shared" si="0"/>
        <v>3330696.1325678001</v>
      </c>
      <c r="E17" s="9">
        <f t="shared" si="0"/>
        <v>3250617.2198907998</v>
      </c>
      <c r="F17" s="9">
        <f t="shared" si="0"/>
        <v>2422735.7906656</v>
      </c>
      <c r="G17" s="9">
        <f t="shared" si="0"/>
        <v>3223718.7420907998</v>
      </c>
      <c r="H17" s="9">
        <f t="shared" si="0"/>
        <v>3393598.7323774002</v>
      </c>
      <c r="I17" s="9">
        <f t="shared" si="0"/>
        <v>4608434.4487920003</v>
      </c>
      <c r="J17" s="9">
        <f t="shared" si="0"/>
        <v>4447073.2892564004</v>
      </c>
      <c r="K17" s="9">
        <f t="shared" si="0"/>
        <v>4758942.7937075999</v>
      </c>
      <c r="L17" s="9">
        <f t="shared" si="0"/>
        <v>4033969.2815381</v>
      </c>
      <c r="M17" s="9">
        <f t="shared" si="0"/>
        <v>4301884.4128280999</v>
      </c>
      <c r="N17" s="10">
        <f>+N6+N12</f>
        <v>44446916.737907596</v>
      </c>
      <c r="P17" s="11"/>
    </row>
    <row r="18" spans="1:16" x14ac:dyDescent="0.35">
      <c r="A18" s="12" t="s">
        <v>25</v>
      </c>
      <c r="B18" s="13">
        <v>0.56594288155929295</v>
      </c>
      <c r="C18" s="13">
        <v>0.60107221803143795</v>
      </c>
      <c r="D18" s="14">
        <v>0.59124183567187505</v>
      </c>
      <c r="E18" s="14">
        <v>0.59435967162928605</v>
      </c>
      <c r="F18" s="14">
        <v>0.53064660711942602</v>
      </c>
      <c r="G18" s="14">
        <v>0.61436410614583803</v>
      </c>
      <c r="H18" s="14">
        <v>0.57244152662553505</v>
      </c>
      <c r="I18" s="14">
        <v>0.664307498467963</v>
      </c>
      <c r="J18" s="14">
        <v>0.64997191817502498</v>
      </c>
      <c r="K18" s="14">
        <v>0.65837844265024204</v>
      </c>
      <c r="L18" s="14">
        <v>0.63485716084303601</v>
      </c>
      <c r="M18" s="14">
        <v>0.66808500920876401</v>
      </c>
      <c r="N18" s="15"/>
      <c r="P18" s="11"/>
    </row>
    <row r="19" spans="1:16" ht="14.75" customHeight="1" thickBot="1" x14ac:dyDescent="0.4">
      <c r="A19" s="16" t="s">
        <v>26</v>
      </c>
      <c r="B19" s="17">
        <v>0.56594288155929295</v>
      </c>
      <c r="C19" s="17">
        <v>0.58448979640606702</v>
      </c>
      <c r="D19" s="18">
        <v>0.58673736000471899</v>
      </c>
      <c r="E19" s="18">
        <v>0.58860641342659004</v>
      </c>
      <c r="F19" s="18">
        <v>0.57965057090776495</v>
      </c>
      <c r="G19" s="18">
        <v>0.58557061495244001</v>
      </c>
      <c r="H19" s="18">
        <v>0.58357233573043299</v>
      </c>
      <c r="I19" s="18">
        <v>0.59740106852296904</v>
      </c>
      <c r="J19" s="18">
        <v>0.60485786632223204</v>
      </c>
      <c r="K19" s="18">
        <v>0.61191114417018999</v>
      </c>
      <c r="L19" s="18">
        <v>0.61421687220254995</v>
      </c>
      <c r="M19" s="18">
        <v>0.61943060840615705</v>
      </c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658F9-F91C-4628-A7AC-AD916C369732}">
  <sheetPr>
    <pageSetUpPr autoPageBreaks="0" fitToPage="1"/>
  </sheetPr>
  <dimension ref="A1:P26"/>
  <sheetViews>
    <sheetView showGridLines="0" showRuler="0" zoomScale="115" zoomScaleNormal="115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1367704.1281325</v>
      </c>
      <c r="C5" s="8">
        <v>1405928.6524032</v>
      </c>
      <c r="D5" s="9">
        <v>1361449.2370831999</v>
      </c>
      <c r="E5" s="9">
        <v>1318581.4364839999</v>
      </c>
      <c r="F5" s="9">
        <v>1137119.2634021</v>
      </c>
      <c r="G5" s="9">
        <v>1243181.6586406</v>
      </c>
      <c r="H5" s="9">
        <v>1450961.8932608</v>
      </c>
      <c r="I5" s="9">
        <v>1547016.8882613999</v>
      </c>
      <c r="J5" s="9">
        <v>1556600.5331735001</v>
      </c>
      <c r="K5" s="9">
        <v>1625757.4485247999</v>
      </c>
      <c r="L5" s="9">
        <v>1472974.9965327999</v>
      </c>
      <c r="M5" s="9">
        <v>1427859.9252688</v>
      </c>
      <c r="N5" s="10">
        <f t="shared" ref="N5:N21" si="0">SUM(B5:M5)</f>
        <v>16915136.061167698</v>
      </c>
      <c r="P5" s="11"/>
    </row>
    <row r="6" spans="1:16" x14ac:dyDescent="0.35">
      <c r="A6" s="12" t="s">
        <v>29</v>
      </c>
      <c r="B6" s="9">
        <v>410746.50113039999</v>
      </c>
      <c r="C6" s="9">
        <v>457454.01812830003</v>
      </c>
      <c r="D6" s="9">
        <v>453501.02804369997</v>
      </c>
      <c r="E6" s="9">
        <v>493671.55905899999</v>
      </c>
      <c r="F6" s="9">
        <v>279201.71491129999</v>
      </c>
      <c r="G6" s="9">
        <v>536240.17784629995</v>
      </c>
      <c r="H6" s="9">
        <v>541992.94462019997</v>
      </c>
      <c r="I6" s="9">
        <v>634311.94045520003</v>
      </c>
      <c r="J6" s="9">
        <v>699071.26674989995</v>
      </c>
      <c r="K6" s="9">
        <v>773869.54383480002</v>
      </c>
      <c r="L6" s="9">
        <v>592598.51419510006</v>
      </c>
      <c r="M6" s="9">
        <v>657786.00678169995</v>
      </c>
      <c r="N6" s="10">
        <f t="shared" si="0"/>
        <v>6530445.2157559004</v>
      </c>
      <c r="P6" s="11"/>
    </row>
    <row r="7" spans="1:16" x14ac:dyDescent="0.35">
      <c r="A7" s="12" t="s">
        <v>30</v>
      </c>
      <c r="B7" s="9">
        <v>126724.49</v>
      </c>
      <c r="C7" s="9">
        <v>206509.58</v>
      </c>
      <c r="D7" s="9">
        <v>192949.80499999999</v>
      </c>
      <c r="E7" s="9">
        <v>180135.54</v>
      </c>
      <c r="F7" s="9">
        <v>172943.38500000001</v>
      </c>
      <c r="G7" s="9">
        <v>221764.67</v>
      </c>
      <c r="H7" s="9">
        <v>200564.655</v>
      </c>
      <c r="I7" s="9">
        <v>218519.24364</v>
      </c>
      <c r="J7" s="9">
        <v>268867.07</v>
      </c>
      <c r="K7" s="9">
        <v>183401.38</v>
      </c>
      <c r="L7" s="9">
        <v>197033.22</v>
      </c>
      <c r="M7" s="9">
        <v>274069.90399999998</v>
      </c>
      <c r="N7" s="10">
        <f t="shared" si="0"/>
        <v>2443482.9426400005</v>
      </c>
      <c r="P7" s="11"/>
    </row>
    <row r="8" spans="1:16" x14ac:dyDescent="0.35">
      <c r="A8" s="12" t="s">
        <v>31</v>
      </c>
      <c r="B8" s="9">
        <v>15654.12</v>
      </c>
      <c r="C8" s="9">
        <v>2421.1799999999998</v>
      </c>
      <c r="D8" s="9">
        <v>9439</v>
      </c>
      <c r="E8" s="9">
        <v>7747.4</v>
      </c>
      <c r="F8" s="9">
        <v>2541.8000000000002</v>
      </c>
      <c r="G8" s="9">
        <v>1922</v>
      </c>
      <c r="H8" s="9">
        <v>10430.799999999999</v>
      </c>
      <c r="I8" s="9">
        <v>23705.72</v>
      </c>
      <c r="J8" s="9">
        <v>4157.4399999999996</v>
      </c>
      <c r="K8" s="9">
        <v>2044.1</v>
      </c>
      <c r="L8" s="9">
        <v>14988.4</v>
      </c>
      <c r="M8" s="9">
        <v>12586.4</v>
      </c>
      <c r="N8" s="10">
        <f t="shared" si="0"/>
        <v>107638.36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P10" s="11"/>
    </row>
    <row r="11" spans="1:16" x14ac:dyDescent="0.35">
      <c r="A11" s="12" t="s">
        <v>34</v>
      </c>
      <c r="B11" s="9">
        <v>102132.6</v>
      </c>
      <c r="C11" s="9">
        <v>85708</v>
      </c>
      <c r="D11" s="9">
        <v>126890.00004</v>
      </c>
      <c r="E11" s="9">
        <v>112650</v>
      </c>
      <c r="F11" s="9">
        <v>49000</v>
      </c>
      <c r="G11" s="9">
        <v>76759.600000000006</v>
      </c>
      <c r="H11" s="9">
        <v>69520</v>
      </c>
      <c r="I11" s="9">
        <v>145500</v>
      </c>
      <c r="J11" s="9">
        <v>106327</v>
      </c>
      <c r="K11" s="9">
        <v>62530</v>
      </c>
      <c r="L11" s="9">
        <v>72512</v>
      </c>
      <c r="M11" s="9">
        <v>158160</v>
      </c>
      <c r="N11" s="10">
        <f t="shared" si="0"/>
        <v>1167689.20004</v>
      </c>
      <c r="P11" s="11"/>
    </row>
    <row r="12" spans="1:16" x14ac:dyDescent="0.35">
      <c r="A12" s="12" t="s">
        <v>35</v>
      </c>
      <c r="B12" s="9">
        <v>64011</v>
      </c>
      <c r="C12" s="9">
        <v>90830.5</v>
      </c>
      <c r="D12" s="9">
        <v>63164.4</v>
      </c>
      <c r="E12" s="9">
        <v>46981.5</v>
      </c>
      <c r="F12" s="9">
        <v>32333</v>
      </c>
      <c r="G12" s="9">
        <v>65294</v>
      </c>
      <c r="H12" s="9">
        <v>42710</v>
      </c>
      <c r="I12" s="9">
        <v>76565</v>
      </c>
      <c r="J12" s="9">
        <v>99454.5</v>
      </c>
      <c r="K12" s="9">
        <v>180784</v>
      </c>
      <c r="L12" s="9">
        <v>91848</v>
      </c>
      <c r="M12" s="9">
        <v>272090</v>
      </c>
      <c r="N12" s="10">
        <f t="shared" si="0"/>
        <v>1126065.8999999999</v>
      </c>
      <c r="P12" s="11"/>
    </row>
    <row r="13" spans="1:16" x14ac:dyDescent="0.35">
      <c r="A13" s="12" t="s">
        <v>36</v>
      </c>
      <c r="B13" s="9">
        <v>27521.96</v>
      </c>
      <c r="C13" s="9">
        <v>87970.62</v>
      </c>
      <c r="D13" s="9">
        <v>115753.04</v>
      </c>
      <c r="E13" s="9">
        <v>115241.96</v>
      </c>
      <c r="F13" s="9">
        <v>49520.2</v>
      </c>
      <c r="G13" s="9">
        <v>159394.04</v>
      </c>
      <c r="H13" s="9">
        <v>149148.4</v>
      </c>
      <c r="I13" s="9">
        <v>254378.62</v>
      </c>
      <c r="J13" s="9">
        <v>146700.5</v>
      </c>
      <c r="K13" s="9">
        <v>90957.2</v>
      </c>
      <c r="L13" s="9">
        <v>88009.74</v>
      </c>
      <c r="M13" s="9">
        <v>76084.78</v>
      </c>
      <c r="N13" s="10">
        <f t="shared" si="0"/>
        <v>1360681.06</v>
      </c>
      <c r="P13" s="11"/>
    </row>
    <row r="14" spans="1:16" x14ac:dyDescent="0.35">
      <c r="A14" s="12" t="s">
        <v>37</v>
      </c>
      <c r="B14" s="9">
        <v>579581.04</v>
      </c>
      <c r="C14" s="9">
        <v>713306.82432000001</v>
      </c>
      <c r="D14" s="9">
        <v>553932.43999999994</v>
      </c>
      <c r="E14" s="9">
        <v>516862.35182410001</v>
      </c>
      <c r="F14" s="9">
        <v>225946.74</v>
      </c>
      <c r="G14" s="9">
        <v>469915.42</v>
      </c>
      <c r="H14" s="9">
        <v>448842.32</v>
      </c>
      <c r="I14" s="9">
        <v>938169.31588000001</v>
      </c>
      <c r="J14" s="9">
        <v>873024.29520000005</v>
      </c>
      <c r="K14" s="9">
        <v>1082028.0268000001</v>
      </c>
      <c r="L14" s="9">
        <v>792384.86</v>
      </c>
      <c r="M14" s="9">
        <v>635101.19999999995</v>
      </c>
      <c r="N14" s="10">
        <f t="shared" si="0"/>
        <v>7829094.8340241006</v>
      </c>
      <c r="P14" s="11"/>
    </row>
    <row r="15" spans="1:16" x14ac:dyDescent="0.35">
      <c r="A15" s="12" t="s">
        <v>38</v>
      </c>
      <c r="B15" s="9">
        <v>6026.8887999999997</v>
      </c>
      <c r="C15" s="9">
        <v>7243.8181999999997</v>
      </c>
      <c r="D15" s="9">
        <v>10417.7608</v>
      </c>
      <c r="E15" s="9">
        <v>7346.9204</v>
      </c>
      <c r="F15" s="9">
        <v>13245.093000000001</v>
      </c>
      <c r="G15" s="9">
        <v>7653.9372000000003</v>
      </c>
      <c r="H15" s="9">
        <v>6862.6373999999996</v>
      </c>
      <c r="I15" s="9">
        <v>8059.26</v>
      </c>
      <c r="J15" s="9">
        <v>4868.5958000000001</v>
      </c>
      <c r="K15" s="9">
        <v>8412.5301999999992</v>
      </c>
      <c r="L15" s="9">
        <v>7257.5630000000001</v>
      </c>
      <c r="M15" s="9">
        <v>9607.9151999999995</v>
      </c>
      <c r="N15" s="10">
        <f t="shared" si="0"/>
        <v>97002.919999999984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>
        <f t="shared" si="0"/>
        <v>0</v>
      </c>
      <c r="P17" s="11"/>
    </row>
    <row r="18" spans="1:16" x14ac:dyDescent="0.35">
      <c r="A18" s="12" t="s">
        <v>41</v>
      </c>
      <c r="B18" s="9">
        <v>10514.3642117</v>
      </c>
      <c r="C18" s="9">
        <v>12823.6868328</v>
      </c>
      <c r="D18" s="9">
        <v>7115.7048280999998</v>
      </c>
      <c r="E18" s="9">
        <v>4073.8991000999999</v>
      </c>
      <c r="F18" s="9">
        <v>12080.489620599999</v>
      </c>
      <c r="G18" s="9">
        <v>10407.817497399999</v>
      </c>
      <c r="H18" s="9">
        <v>14666.454172600001</v>
      </c>
      <c r="I18" s="9">
        <v>10415.488978699999</v>
      </c>
      <c r="J18" s="9">
        <v>10228.5835248</v>
      </c>
      <c r="K18" s="9">
        <v>11963.758559600001</v>
      </c>
      <c r="L18" s="9">
        <v>10659.006432599999</v>
      </c>
      <c r="M18" s="9">
        <v>10339.292708000001</v>
      </c>
      <c r="N18" s="10">
        <f t="shared" si="0"/>
        <v>125288.54646700001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M21" si="1">+SUM(B5:B20)</f>
        <v>2710617.0922746002</v>
      </c>
      <c r="C21" s="23">
        <f t="shared" si="1"/>
        <v>3070196.8798843003</v>
      </c>
      <c r="D21" s="23">
        <f t="shared" si="1"/>
        <v>2894612.4157949993</v>
      </c>
      <c r="E21" s="23">
        <f t="shared" si="1"/>
        <v>2803292.5668672002</v>
      </c>
      <c r="F21" s="23">
        <f t="shared" si="1"/>
        <v>1973931.685934</v>
      </c>
      <c r="G21" s="23">
        <f t="shared" si="1"/>
        <v>2792533.3211842999</v>
      </c>
      <c r="H21" s="23">
        <f t="shared" si="1"/>
        <v>2935700.1044535995</v>
      </c>
      <c r="I21" s="23">
        <f t="shared" si="1"/>
        <v>3856641.4772152998</v>
      </c>
      <c r="J21" s="23">
        <f t="shared" si="1"/>
        <v>3769299.7844481994</v>
      </c>
      <c r="K21" s="23">
        <f t="shared" si="1"/>
        <v>4021747.9879192002</v>
      </c>
      <c r="L21" s="23">
        <f t="shared" si="1"/>
        <v>3340266.3001605002</v>
      </c>
      <c r="M21" s="23">
        <f t="shared" si="1"/>
        <v>3533685.4239585004</v>
      </c>
      <c r="N21" s="24">
        <f t="shared" si="0"/>
        <v>37702525.040094703</v>
      </c>
    </row>
    <row r="22" spans="1:16" ht="15.25" customHeight="1" thickTop="1" thickBot="1" x14ac:dyDescent="0.4">
      <c r="A22" s="25" t="s">
        <v>45</v>
      </c>
      <c r="B22" s="26">
        <v>440360.2100809</v>
      </c>
      <c r="C22" s="26">
        <v>454071.71195319999</v>
      </c>
      <c r="D22" s="27">
        <v>436083.71677280002</v>
      </c>
      <c r="E22" s="27">
        <v>447324.6530236</v>
      </c>
      <c r="F22" s="27">
        <v>448804.10473159997</v>
      </c>
      <c r="G22" s="27">
        <v>431185.42090650002</v>
      </c>
      <c r="H22" s="27">
        <v>457898.62792380003</v>
      </c>
      <c r="I22" s="27">
        <v>751792.97157669999</v>
      </c>
      <c r="J22" s="27">
        <v>677773.50480820006</v>
      </c>
      <c r="K22" s="27">
        <v>737194.8057884</v>
      </c>
      <c r="L22" s="27">
        <v>693702.98137759999</v>
      </c>
      <c r="M22" s="27">
        <v>768198.9888696</v>
      </c>
      <c r="N22" s="28">
        <f>+SUM(B22:M22)</f>
        <v>6744391.6978128999</v>
      </c>
    </row>
    <row r="23" spans="1:16" ht="15.25" customHeight="1" thickTop="1" thickBot="1" x14ac:dyDescent="0.4">
      <c r="A23" s="29" t="s">
        <v>15</v>
      </c>
      <c r="B23" s="30">
        <f t="shared" ref="B23:M23" si="2">+B21+B22</f>
        <v>3150977.3023554999</v>
      </c>
      <c r="C23" s="30">
        <f t="shared" si="2"/>
        <v>3524268.5918375002</v>
      </c>
      <c r="D23" s="30">
        <f t="shared" si="2"/>
        <v>3330696.1325677992</v>
      </c>
      <c r="E23" s="30">
        <f t="shared" si="2"/>
        <v>3250617.2198908003</v>
      </c>
      <c r="F23" s="30">
        <f t="shared" si="2"/>
        <v>2422735.7906656</v>
      </c>
      <c r="G23" s="30">
        <f t="shared" si="2"/>
        <v>3223718.7420907998</v>
      </c>
      <c r="H23" s="30">
        <f t="shared" si="2"/>
        <v>3393598.7323773997</v>
      </c>
      <c r="I23" s="30">
        <f t="shared" si="2"/>
        <v>4608434.4487919994</v>
      </c>
      <c r="J23" s="30">
        <f t="shared" si="2"/>
        <v>4447073.2892563995</v>
      </c>
      <c r="K23" s="30">
        <f t="shared" si="2"/>
        <v>4758942.7937075999</v>
      </c>
      <c r="L23" s="30">
        <f t="shared" si="2"/>
        <v>4033969.2815381</v>
      </c>
      <c r="M23" s="30">
        <f t="shared" si="2"/>
        <v>4301884.4128281008</v>
      </c>
      <c r="N23" s="31">
        <f>SUM(B23:M23)</f>
        <v>44446916.737907603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2025-01-08T20:03:41Z</dcterms:created>
  <dcterms:modified xsi:type="dcterms:W3CDTF">2025-01-08T20:04:23Z</dcterms:modified>
</cp:coreProperties>
</file>