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1\Resumen\"/>
    </mc:Choice>
  </mc:AlternateContent>
  <xr:revisionPtr revIDLastSave="0" documentId="8_{6A6B37C6-8A4B-40A4-B98F-6BF5D7EFDC15}" xr6:coauthVersionLast="46" xr6:coauthVersionMax="46" xr10:uidLastSave="{00000000-0000-0000-0000-000000000000}"/>
  <bookViews>
    <workbookView xWindow="-110" yWindow="-110" windowWidth="19420" windowHeight="10420" tabRatio="692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17" i="3" s="1"/>
  <c r="N9" i="3"/>
  <c r="N12" i="3"/>
  <c r="B17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21" i="4"/>
  <c r="N21" i="4" s="1"/>
  <c r="N22" i="4"/>
  <c r="B23" i="4" l="1"/>
  <c r="N23" i="4" s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<sst xmlns="http://schemas.openxmlformats.org/spreadsheetml/2006/main" count="64" uniqueCount="46">
  <si>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</si>
  <si>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ENERO. 2021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</si>
  <si>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</si>
  <si>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</si>
  <si>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</si>
  <si>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</si>
  <si>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</si>
  <si>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</si>
  <si>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</si>
  <si>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</si>
  <si>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</si>
  <si>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</si>
  <si>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</si>
  <si>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</si>
  <si>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</si>
  <si>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</si>
  <si>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</si>
  <si>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</si>
  <si>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</si>
  <si>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</si>
  <si>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</si>
  <si>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</si>
  <si>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</si>
  <si>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</si>
  <si>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</si>
  <si>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</si>
  <si>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</si>
  <si>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ENERO DE 2021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</si>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</sst>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* #,##0\ _P_t_a_-;\-* #,##0\ _P_t_a_-;_-* &quot;-&quot;\ _P_t_a_-;_-@_-"/>
    <numFmt numFmtId="169" formatCode="#,##0.00000000000"/>
    <numFmt numFmtId="170" formatCode="[$-C0A]dd\-mmm\-yy;@"/>
    <numFmt numFmtId="171" formatCode="#,##0.00000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  <xf numFmtId="170" fontId="1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1" fillId="0" borderId="0" xfId="2"/>
    <xf numFmtId="0" fontId="3" fillId="0" borderId="3" xfId="2" applyFont="1" applyBorder="1"/>
    <xf numFmtId="10" fontId="3" fillId="0" borderId="4" xfId="4" applyNumberFormat="1" applyFont="1" applyBorder="1"/>
    <xf numFmtId="10" fontId="3" fillId="0" borderId="5" xfId="4" applyNumberFormat="1" applyFont="1" applyBorder="1"/>
    <xf numFmtId="3" fontId="3" fillId="0" borderId="4" xfId="2" applyNumberFormat="1" applyFont="1" applyBorder="1"/>
    <xf numFmtId="3" fontId="3" fillId="0" borderId="5" xfId="2" applyNumberFormat="1" applyFont="1" applyBorder="1"/>
    <xf numFmtId="0" fontId="2" fillId="0" borderId="6" xfId="2" applyFont="1" applyBorder="1"/>
    <xf numFmtId="10" fontId="3" fillId="0" borderId="1" xfId="2" applyNumberFormat="1" applyFont="1" applyBorder="1"/>
    <xf numFmtId="10" fontId="3" fillId="0" borderId="2" xfId="2" applyNumberFormat="1" applyFont="1" applyBorder="1"/>
    <xf numFmtId="0" fontId="3" fillId="0" borderId="0" xfId="2" applyFont="1" applyFill="1"/>
    <xf numFmtId="3" fontId="3" fillId="0" borderId="0" xfId="2" applyNumberFormat="1" applyFont="1" applyFill="1"/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3" fontId="3" fillId="0" borderId="7" xfId="2" applyNumberFormat="1" applyFont="1" applyBorder="1"/>
    <xf numFmtId="0" fontId="3" fillId="0" borderId="12" xfId="2" quotePrefix="1" applyFont="1" applyBorder="1"/>
    <xf numFmtId="10" fontId="3" fillId="0" borderId="7" xfId="4" applyNumberFormat="1" applyFont="1" applyBorder="1"/>
    <xf numFmtId="0" fontId="3" fillId="0" borderId="6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2" fillId="0" borderId="2" xfId="2" applyNumberFormat="1" applyFont="1" applyBorder="1"/>
    <xf numFmtId="3" fontId="2" fillId="0" borderId="13" xfId="2" applyNumberFormat="1" applyFont="1" applyBorder="1"/>
    <xf numFmtId="0" fontId="3" fillId="0" borderId="18" xfId="2" applyFont="1" applyBorder="1"/>
  </cellXfs>
  <cellStyles count="28">
    <cellStyle name="Comma [0] 2" xfId="23" xr:uid="{00000000-0005-0000-0000-000001000000}"/>
    <cellStyle name="Comma 2" xfId="5" xr:uid="{00000000-0005-0000-0000-000002000000}"/>
    <cellStyle name="Comma 3" xfId="9" xr:uid="{00000000-0005-0000-0000-000003000000}"/>
    <cellStyle name="Comma 4" xfId="27" xr:uid="{00000000-0005-0000-0000-000004000000}"/>
    <cellStyle name="Millares [0] 2" xfId="8" xr:uid="{00000000-0005-0000-0000-000005000000}"/>
    <cellStyle name="Millares [0] 3" xfId="1" xr:uid="{00000000-0005-0000-0000-000006000000}"/>
    <cellStyle name="Millares [0] 4" xfId="22" xr:uid="{00000000-0005-0000-0000-000007000000}"/>
    <cellStyle name="Millares 2" xfId="10" xr:uid="{00000000-0005-0000-0000-000008000000}"/>
    <cellStyle name="Millares 2 2" xfId="17" xr:uid="{00000000-0005-0000-0000-000009000000}"/>
    <cellStyle name="Millares 3" xfId="11" xr:uid="{00000000-0005-0000-0000-00000A000000}"/>
    <cellStyle name="Millares 4" xfId="12" xr:uid="{00000000-0005-0000-0000-00000B000000}"/>
    <cellStyle name="Millares 5" xfId="26" xr:uid="{00000000-0005-0000-0000-00000C000000}"/>
    <cellStyle name="Normal" xfId="0" builtinId="0"/>
    <cellStyle name="Normal 10" xfId="6" xr:uid="{00000000-0005-0000-0000-00000E000000}"/>
    <cellStyle name="Normal 2" xfId="7" xr:uid="{00000000-0005-0000-0000-00000F000000}"/>
    <cellStyle name="Normal 2 2" xfId="2" xr:uid="{00000000-0005-0000-0000-000010000000}"/>
    <cellStyle name="Normal 2 3" xfId="15" xr:uid="{00000000-0005-0000-0000-000011000000}"/>
    <cellStyle name="Normal 3" xfId="14" xr:uid="{00000000-0005-0000-0000-000012000000}"/>
    <cellStyle name="Normal 3 2" xfId="3" xr:uid="{00000000-0005-0000-0000-000013000000}"/>
    <cellStyle name="Normal 4" xfId="16" xr:uid="{00000000-0005-0000-0000-000014000000}"/>
    <cellStyle name="Normal 5" xfId="18" xr:uid="{00000000-0005-0000-0000-000015000000}"/>
    <cellStyle name="Normal 6" xfId="19" xr:uid="{00000000-0005-0000-0000-000016000000}"/>
    <cellStyle name="Normal 7" xfId="21" xr:uid="{00000000-0005-0000-0000-000017000000}"/>
    <cellStyle name="Normal 8" xfId="24" xr:uid="{00000000-0005-0000-0000-000018000000}"/>
    <cellStyle name="Normal 9" xfId="25" xr:uid="{00000000-0005-0000-0000-000019000000}"/>
    <cellStyle name="Porcentaje" xfId="4" builtinId="5"/>
    <cellStyle name="Porcentaje 2" xfId="20" xr:uid="{00000000-0005-0000-0000-00001B000000}"/>
    <cellStyle name="Porcentual 2" xfId="13" xr:uid="{00000000-0005-0000-0000-00001C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16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/>
      <c r="P5" s="12"/>
    </row>
    <row r="6" spans="1:16" x14ac:dyDescent="0.35">
      <c r="A6" s="18" t="s">
        <v>17</v>
      </c>
      <c r="B6" s="6">
        <v>89465.502200000003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7">
        <f>+SUM(B6:M6)</f>
        <v>89465.502200000003</v>
      </c>
      <c r="P6" s="12"/>
    </row>
    <row r="7" spans="1:16" x14ac:dyDescent="0.35">
      <c r="A7" s="18" t="s">
        <v>18</v>
      </c>
      <c r="B7" s="5">
        <v>0</v>
      </c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19"/>
      <c r="P7" s="12"/>
    </row>
    <row r="8" spans="1:16" x14ac:dyDescent="0.35">
      <c r="A8" s="18" t="s">
        <v>19</v>
      </c>
      <c r="B8" s="5">
        <v>0</v>
      </c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19"/>
      <c r="P8" s="12"/>
    </row>
    <row r="9" spans="1:16" x14ac:dyDescent="0.35">
      <c r="A9" s="18" t="s">
        <v>20</v>
      </c>
      <c r="B9" s="6">
        <v>0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17">
        <f>+SUM(B9:M9)</f>
        <v>0</v>
      </c>
      <c r="P9" s="12"/>
    </row>
    <row r="10" spans="1:16" x14ac:dyDescent="0.35">
      <c r="A10" s="18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7"/>
      <c r="P10" s="12"/>
    </row>
    <row r="11" spans="1:16" x14ac:dyDescent="0.35">
      <c r="A11" s="18" t="s">
        <v>21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7"/>
      <c r="P11" s="12"/>
    </row>
    <row r="12" spans="1:16" x14ac:dyDescent="0.35">
      <c r="A12" s="18" t="s">
        <v>17</v>
      </c>
      <c r="B12" s="6">
        <v>3778251.65068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7">
        <f>+SUM(B12:M12)</f>
        <v>3778251.65068</v>
      </c>
      <c r="P12" s="12"/>
    </row>
    <row r="13" spans="1:16" x14ac:dyDescent="0.35">
      <c r="A13" s="18" t="s">
        <v>22</v>
      </c>
      <c r="B13" s="4">
        <v>0.51380081532710897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19"/>
      <c r="P13" s="12"/>
    </row>
    <row r="14" spans="1:16" x14ac:dyDescent="0.35">
      <c r="A14" s="18" t="s">
        <v>23</v>
      </c>
      <c r="B14" s="4">
        <v>0.51380081532710897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19"/>
      <c r="P14" s="12"/>
    </row>
    <row r="15" spans="1:16" x14ac:dyDescent="0.35">
      <c r="A15" s="18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7"/>
      <c r="P15" s="12"/>
    </row>
    <row r="16" spans="1:16" x14ac:dyDescent="0.35">
      <c r="A16" s="18" t="s">
        <v>24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7"/>
      <c r="P16" s="12"/>
    </row>
    <row r="17" spans="1:16" x14ac:dyDescent="0.35">
      <c r="A17" s="18" t="s">
        <v>17</v>
      </c>
      <c r="B17" s="6">
        <f t="shared" ref="B17:M17" si="0">+B12+B6</f>
        <v>3867717.15288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17">
        <f>+N6+N12</f>
        <v>3867717.15288</v>
      </c>
      <c r="P17" s="12"/>
    </row>
    <row r="18" spans="1:16" x14ac:dyDescent="0.35">
      <c r="A18" s="18" t="s">
        <v>25</v>
      </c>
      <c r="B18" s="5">
        <v>0.58313095761425604</v>
      </c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19"/>
      <c r="P18" s="12"/>
    </row>
    <row r="19" spans="1:16" ht="15" customHeight="1" thickBot="1" x14ac:dyDescent="0.4">
      <c r="A19" s="20" t="s">
        <v>26</v>
      </c>
      <c r="B19" s="10">
        <v>0.58313095761425604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21"/>
      <c r="P19" s="12"/>
    </row>
    <row r="20" spans="1:16" s="2" customFormat="1" ht="12.5" customHeight="1" x14ac:dyDescent="0.25"/>
    <row r="21" spans="1:16" s="2" customFormat="1" ht="12.5" customHeight="1" x14ac:dyDescent="0.25"/>
    <row r="22" spans="1:16" s="2" customFormat="1" ht="12.5" customHeight="1" x14ac:dyDescent="0.25"/>
    <row r="23" spans="1:16" s="2" customFormat="1" ht="12.5" customHeight="1" x14ac:dyDescent="0.25"/>
    <row r="24" spans="1:16" s="2" customFormat="1" ht="12.5" customHeight="1" x14ac:dyDescent="0.25"/>
    <row r="25" spans="1:16" s="2" customFormat="1" ht="12.5" customHeight="1" x14ac:dyDescent="0.25"/>
    <row r="26" spans="1:16" s="2" customFormat="1" ht="12.5" customHeight="1" x14ac:dyDescent="0.25"/>
    <row r="29" spans="1:16" x14ac:dyDescent="0.35">
      <c r="B29" s="12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28</v>
      </c>
      <c r="B5" s="7">
        <v>1612331.54574</v>
      </c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>
        <f t="shared" ref="N5:N21" si="0">SUM(B5:M5)</f>
        <v>1612331.54574</v>
      </c>
      <c r="P5" s="12"/>
    </row>
    <row r="6" spans="1:16" x14ac:dyDescent="0.35">
      <c r="A6" s="18" t="s">
        <v>29</v>
      </c>
      <c r="B6" s="6">
        <v>616926.93429999996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7">
        <f t="shared" si="0"/>
        <v>616926.93429999996</v>
      </c>
      <c r="P6" s="12"/>
    </row>
    <row r="7" spans="1:16" x14ac:dyDescent="0.35">
      <c r="A7" s="18" t="s">
        <v>30</v>
      </c>
      <c r="B7" s="6">
        <v>29160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17">
        <f t="shared" si="0"/>
        <v>29160</v>
      </c>
      <c r="P7" s="12"/>
    </row>
    <row r="8" spans="1:16" x14ac:dyDescent="0.35">
      <c r="A8" s="18" t="s">
        <v>31</v>
      </c>
      <c r="B8" s="6">
        <v>0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17">
        <f t="shared" si="0"/>
        <v>0</v>
      </c>
      <c r="P8" s="12"/>
    </row>
    <row r="9" spans="1:16" x14ac:dyDescent="0.35">
      <c r="A9" s="18" t="s">
        <v>32</v>
      </c>
      <c r="B9" s="6">
        <v>2015.08896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17">
        <f t="shared" si="0"/>
        <v>2015.08896</v>
      </c>
      <c r="P9" s="12"/>
    </row>
    <row r="10" spans="1:16" x14ac:dyDescent="0.35">
      <c r="A10" s="18" t="s">
        <v>33</v>
      </c>
      <c r="B10" s="6">
        <v>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7">
        <f t="shared" si="0"/>
        <v>0</v>
      </c>
      <c r="P10" s="12"/>
    </row>
    <row r="11" spans="1:16" x14ac:dyDescent="0.35">
      <c r="A11" s="18" t="s">
        <v>34</v>
      </c>
      <c r="B11" s="6">
        <v>44983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7">
        <f t="shared" si="0"/>
        <v>44983</v>
      </c>
      <c r="P11" s="12"/>
    </row>
    <row r="12" spans="1:16" x14ac:dyDescent="0.35">
      <c r="A12" s="18" t="s">
        <v>35</v>
      </c>
      <c r="B12" s="6">
        <v>265952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7">
        <f t="shared" si="0"/>
        <v>265952</v>
      </c>
      <c r="P12" s="12"/>
    </row>
    <row r="13" spans="1:16" x14ac:dyDescent="0.35">
      <c r="A13" s="18" t="s">
        <v>36</v>
      </c>
      <c r="B13" s="6">
        <v>37562.18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17">
        <f t="shared" si="0"/>
        <v>37562.18</v>
      </c>
      <c r="P13" s="12"/>
    </row>
    <row r="14" spans="1:16" x14ac:dyDescent="0.35">
      <c r="A14" s="18" t="s">
        <v>37</v>
      </c>
      <c r="B14" s="6">
        <v>580424.76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17">
        <f t="shared" si="0"/>
        <v>580424.76</v>
      </c>
      <c r="P14" s="12"/>
    </row>
    <row r="15" spans="1:16" x14ac:dyDescent="0.35">
      <c r="A15" s="18" t="s">
        <v>38</v>
      </c>
      <c r="B15" s="6">
        <v>5983.8865999999998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17">
        <f t="shared" si="0"/>
        <v>5983.8865999999998</v>
      </c>
      <c r="P15" s="12"/>
    </row>
    <row r="16" spans="1:16" x14ac:dyDescent="0.35">
      <c r="A16" s="18" t="s">
        <v>39</v>
      </c>
      <c r="B16" s="6">
        <v>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17">
        <f t="shared" si="0"/>
        <v>0</v>
      </c>
      <c r="P16" s="12"/>
    </row>
    <row r="17" spans="1:16" x14ac:dyDescent="0.35">
      <c r="A17" s="18" t="s">
        <v>40</v>
      </c>
      <c r="B17" s="6"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17">
        <f t="shared" si="0"/>
        <v>0</v>
      </c>
      <c r="P17" s="12"/>
    </row>
    <row r="18" spans="1:16" x14ac:dyDescent="0.35">
      <c r="A18" s="18" t="s">
        <v>41</v>
      </c>
      <c r="B18" s="6">
        <v>26311.6214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17">
        <f t="shared" si="0"/>
        <v>26311.6214</v>
      </c>
      <c r="P18" s="12"/>
    </row>
    <row r="19" spans="1:16" x14ac:dyDescent="0.35">
      <c r="A19" s="31" t="s">
        <v>42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7">
        <f t="shared" si="0"/>
        <v>0</v>
      </c>
      <c r="P19" s="12"/>
    </row>
    <row r="20" spans="1:16" ht="15" customHeight="1" thickBot="1" x14ac:dyDescent="0.4">
      <c r="A20" s="18" t="s">
        <v>43</v>
      </c>
      <c r="B20" s="7">
        <v>0</v>
      </c>
      <c r="C20" s="7"/>
      <c r="D20" s="6"/>
      <c r="E20" s="6"/>
      <c r="F20" s="6"/>
      <c r="G20" s="6"/>
      <c r="H20" s="6"/>
      <c r="I20" s="6"/>
      <c r="J20" s="6"/>
      <c r="K20" s="6"/>
      <c r="L20" s="6"/>
      <c r="M20" s="6"/>
      <c r="N20" s="17">
        <f t="shared" si="0"/>
        <v>0</v>
      </c>
    </row>
    <row r="21" spans="1:16" ht="15.5" customHeight="1" thickTop="1" thickBot="1" x14ac:dyDescent="0.4">
      <c r="A21" s="22" t="s">
        <v>44</v>
      </c>
      <c r="B21" s="23">
        <f t="shared" ref="B21:M21" si="1">+SUM(B5:B20)</f>
        <v>3221651.0169999995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>
        <f t="shared" si="0"/>
        <v>3221651.0169999995</v>
      </c>
    </row>
    <row r="22" spans="1:16" ht="15.5" customHeight="1" thickTop="1" thickBot="1" x14ac:dyDescent="0.4">
      <c r="A22" s="25" t="s">
        <v>45</v>
      </c>
      <c r="B22" s="26">
        <v>646066.13587999996</v>
      </c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8">
        <f>+SUM(B22:M22)</f>
        <v>646066.13587999996</v>
      </c>
    </row>
    <row r="23" spans="1:16" ht="15.5" customHeight="1" thickTop="1" thickBot="1" x14ac:dyDescent="0.4">
      <c r="A23" s="8" t="s">
        <v>15</v>
      </c>
      <c r="B23" s="29">
        <f t="shared" ref="B23:M23" si="2">+B21+B22</f>
        <v>3867717.1528799995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0">
        <f>SUM(B23:M23)</f>
        <v>3867717.1528799995</v>
      </c>
    </row>
    <row r="26" spans="1:16" x14ac:dyDescent="0.35">
      <c r="B26" s="12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2018-05-04T22:53:35Z</dcterms:created>
  <dcterms:modified xsi:type="dcterms:W3CDTF">2021-02-05T06:40:02Z</dcterms:modified>
</cp:coreProperties>
</file>