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5A8A3BDD-1175-4D52-97F6-DF489DD7D4FE}" xr6:coauthVersionLast="45" xr6:coauthVersionMax="45" xr10:uidLastSave="{00000000-0000-0000-0000-000000000000}"/>
  <bookViews>
    <workbookView xWindow="-28920" yWindow="-120" windowWidth="29040" windowHeight="16440" xr2:uid="{F078FEB3-1928-454A-B19A-56355B15D9B1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D23" i="2"/>
  <c r="N22" i="2"/>
  <c r="J21" i="2"/>
  <c r="J23" i="2" s="1"/>
  <c r="I21" i="2"/>
  <c r="I23" i="2" s="1"/>
  <c r="H21" i="2"/>
  <c r="H23" i="2" s="1"/>
  <c r="G21" i="2"/>
  <c r="G23" i="2" s="1"/>
  <c r="F21" i="2"/>
  <c r="F23" i="2" s="1"/>
  <c r="E21" i="2"/>
  <c r="D21" i="2"/>
  <c r="C21" i="2"/>
  <c r="C23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<sst xmlns="http://schemas.openxmlformats.org/spreadsheetml/2006/main" count="64" uniqueCount="46">
  <si>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</si>
  <si>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SEPTIEMBRE. 2020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</si>
  <si>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</si>
  <si>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</si>
  <si>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</si>
  <si>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</si>
  <si>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</si>
  <si>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</si>
  <si>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</si>
  <si>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</si>
  <si>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</si>
  <si>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</si>
  <si>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</si>
  <si>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</si>
  <si>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</si>
  <si>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</si>
  <si>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</si>
  <si>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</si>
  <si>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</si>
  <si>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</si>
  <si>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</si>
  <si>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</si>
  <si>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</si>
  <si>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</si>
  <si>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</si>
  <si>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</si>
  <si>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</si>
  <si>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SEPTIEMBRE DE 2020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</si>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</sst>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F88ED573-404E-457F-A5E3-07D30581B534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0414-63D7-4C30-8EF6-869D3576EE37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.75" customHeight="1" thickBot="1" x14ac:dyDescent="0.4"/>
    <row r="4" spans="1:16" s="2" customFormat="1" ht="16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123846.25</v>
      </c>
      <c r="C6" s="9">
        <v>67542.8</v>
      </c>
      <c r="D6" s="9">
        <v>79429.3</v>
      </c>
      <c r="E6" s="9">
        <v>59353.95</v>
      </c>
      <c r="F6" s="9">
        <v>97065</v>
      </c>
      <c r="G6" s="9">
        <v>103957.25</v>
      </c>
      <c r="H6" s="9">
        <v>106929.8</v>
      </c>
      <c r="I6" s="9">
        <v>95848.037200000006</v>
      </c>
      <c r="J6" s="9">
        <v>132830.9038</v>
      </c>
      <c r="K6" s="9"/>
      <c r="L6" s="9"/>
      <c r="M6" s="9"/>
      <c r="N6" s="10">
        <f>+SUM(B6:M6)</f>
        <v>866803.29100000008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6.7157278538062103E-5</v>
      </c>
      <c r="F7" s="14">
        <v>3.6937528258726798E-7</v>
      </c>
      <c r="G7" s="14">
        <v>3.2277295075418297E-7</v>
      </c>
      <c r="H7" s="14">
        <v>4.7194187534178902E-7</v>
      </c>
      <c r="I7" s="14">
        <v>4.8337279443940204E-7</v>
      </c>
      <c r="J7" s="14">
        <v>4.2895431238728398E-8</v>
      </c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1.2073753043804799E-5</v>
      </c>
      <c r="F8" s="14">
        <v>9.4146509209134493E-6</v>
      </c>
      <c r="G8" s="14">
        <v>7.6353504559515604E-6</v>
      </c>
      <c r="H8" s="14">
        <v>6.4349985112485301E-6</v>
      </c>
      <c r="I8" s="14">
        <v>5.6577942924180297E-6</v>
      </c>
      <c r="J8" s="14">
        <v>4.79736109688506E-6</v>
      </c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4440379.4569800003</v>
      </c>
      <c r="C12" s="9">
        <v>4172972.4487999999</v>
      </c>
      <c r="D12" s="9">
        <v>4576891.0371000003</v>
      </c>
      <c r="E12" s="9">
        <v>3305470.0392800001</v>
      </c>
      <c r="F12" s="9">
        <v>3114523.4343599998</v>
      </c>
      <c r="G12" s="9">
        <v>3996524.50342</v>
      </c>
      <c r="H12" s="9">
        <v>4461807.50954</v>
      </c>
      <c r="I12" s="9">
        <v>4827742.1211000001</v>
      </c>
      <c r="J12" s="9">
        <v>4731515.0761000002</v>
      </c>
      <c r="K12" s="9"/>
      <c r="L12" s="9"/>
      <c r="M12" s="9"/>
      <c r="N12" s="10">
        <f>+SUM(B12:M12)</f>
        <v>37627825.626680002</v>
      </c>
      <c r="P12" s="11"/>
    </row>
    <row r="13" spans="1:16" x14ac:dyDescent="0.35">
      <c r="A13" s="12" t="s">
        <v>22</v>
      </c>
      <c r="B13" s="14">
        <v>0.51588353108406704</v>
      </c>
      <c r="C13" s="14">
        <v>0.51190872014617395</v>
      </c>
      <c r="D13" s="14">
        <v>0.51593071428103199</v>
      </c>
      <c r="E13" s="14">
        <v>0.53865053162199195</v>
      </c>
      <c r="F13" s="14">
        <v>0.54074024418629796</v>
      </c>
      <c r="G13" s="14">
        <v>0.56263707125692597</v>
      </c>
      <c r="H13" s="14">
        <v>0.55866768302285497</v>
      </c>
      <c r="I13" s="14">
        <v>0.59072022518237</v>
      </c>
      <c r="J13" s="14">
        <v>0.54760715264172199</v>
      </c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0.51588353108406704</v>
      </c>
      <c r="C14" s="14">
        <v>0.51397589084207695</v>
      </c>
      <c r="D14" s="14">
        <v>0.51469157190672399</v>
      </c>
      <c r="E14" s="14">
        <v>0.51990240750878203</v>
      </c>
      <c r="F14" s="14">
        <v>0.52309533295729804</v>
      </c>
      <c r="G14" s="14">
        <v>0.52984341794895295</v>
      </c>
      <c r="H14" s="14">
        <v>0.53418171025331596</v>
      </c>
      <c r="I14" s="14">
        <v>0.542476316749395</v>
      </c>
      <c r="J14" s="14">
        <v>0.54311774105311095</v>
      </c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4564225.7069800003</v>
      </c>
      <c r="C17" s="9">
        <f t="shared" si="0"/>
        <v>4240515.2488000002</v>
      </c>
      <c r="D17" s="9">
        <f t="shared" si="0"/>
        <v>4656320.3371000001</v>
      </c>
      <c r="E17" s="9">
        <f t="shared" si="0"/>
        <v>3364823.9892800003</v>
      </c>
      <c r="F17" s="9">
        <f t="shared" si="0"/>
        <v>3211588.4343599998</v>
      </c>
      <c r="G17" s="9">
        <f t="shared" si="0"/>
        <v>4100481.75342</v>
      </c>
      <c r="H17" s="9">
        <f t="shared" si="0"/>
        <v>4568737.3095399998</v>
      </c>
      <c r="I17" s="9">
        <f t="shared" si="0"/>
        <v>4923590.1583000002</v>
      </c>
      <c r="J17" s="9">
        <f t="shared" si="0"/>
        <v>4864345.9799000006</v>
      </c>
      <c r="K17" s="9"/>
      <c r="L17" s="9"/>
      <c r="M17" s="9"/>
      <c r="N17" s="10">
        <f>+N6+N12</f>
        <v>38494628.917680003</v>
      </c>
      <c r="P17" s="11"/>
    </row>
    <row r="18" spans="1:16" x14ac:dyDescent="0.35">
      <c r="A18" s="12" t="s">
        <v>25</v>
      </c>
      <c r="B18" s="13">
        <v>0.59211352435245401</v>
      </c>
      <c r="C18" s="13">
        <v>0.60277588955335804</v>
      </c>
      <c r="D18" s="14">
        <v>0.56850035557662004</v>
      </c>
      <c r="E18" s="14">
        <v>0.56740222352270198</v>
      </c>
      <c r="F18" s="14">
        <v>0.60969228537846698</v>
      </c>
      <c r="G18" s="14">
        <v>0.61396309516564596</v>
      </c>
      <c r="H18" s="14">
        <v>0.63746506825388805</v>
      </c>
      <c r="I18" s="14">
        <v>0.64716166021019395</v>
      </c>
      <c r="J18" s="14">
        <v>0.60945968881945101</v>
      </c>
      <c r="K18" s="14"/>
      <c r="L18" s="14"/>
      <c r="M18" s="14"/>
      <c r="N18" s="15"/>
      <c r="P18" s="11"/>
    </row>
    <row r="19" spans="1:16" ht="15.75" customHeight="1" thickBot="1" x14ac:dyDescent="0.4">
      <c r="A19" s="16" t="s">
        <v>26</v>
      </c>
      <c r="B19" s="17">
        <v>0.59211352435245401</v>
      </c>
      <c r="C19" s="17">
        <v>0.59724870350761505</v>
      </c>
      <c r="D19" s="18">
        <v>0.58730435259674596</v>
      </c>
      <c r="E19" s="18">
        <v>0.58332434439966796</v>
      </c>
      <c r="F19" s="18">
        <v>0.58755057448652603</v>
      </c>
      <c r="G19" s="18">
        <v>0.59203745239304295</v>
      </c>
      <c r="H19" s="18">
        <v>0.59926736372630696</v>
      </c>
      <c r="I19" s="18">
        <v>0.60627925498047996</v>
      </c>
      <c r="J19" s="18">
        <v>0.60668114820542896</v>
      </c>
      <c r="K19" s="18"/>
      <c r="L19" s="18"/>
      <c r="M19" s="18"/>
      <c r="N19" s="19"/>
      <c r="P19" s="11"/>
    </row>
    <row r="20" spans="1:16" s="20" customFormat="1" ht="12.75" customHeight="1" x14ac:dyDescent="0.25"/>
    <row r="21" spans="1:16" s="20" customFormat="1" ht="12.75" customHeight="1" x14ac:dyDescent="0.25"/>
    <row r="22" spans="1:16" s="20" customFormat="1" ht="12.75" customHeight="1" x14ac:dyDescent="0.25"/>
    <row r="23" spans="1:16" s="20" customFormat="1" ht="12.75" customHeight="1" x14ac:dyDescent="0.25"/>
    <row r="24" spans="1:16" s="20" customFormat="1" ht="12.75" customHeight="1" x14ac:dyDescent="0.25"/>
    <row r="25" spans="1:16" s="20" customFormat="1" ht="12.75" customHeight="1" x14ac:dyDescent="0.25"/>
    <row r="26" spans="1:16" s="20" customFormat="1" ht="12.7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2FE8-CD1C-46A5-AE4F-2B6BFE1FA889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.75" customHeight="1" thickBot="1" x14ac:dyDescent="0.4"/>
    <row r="4" spans="1:16" s="2" customFormat="1" ht="16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1861685.93768</v>
      </c>
      <c r="C5" s="8">
        <v>1684434.89754</v>
      </c>
      <c r="D5" s="9">
        <v>2009200.56978</v>
      </c>
      <c r="E5" s="9">
        <v>1455615.3759999999</v>
      </c>
      <c r="F5" s="9">
        <v>1253507.7421200001</v>
      </c>
      <c r="G5" s="9">
        <v>1582937.2844199999</v>
      </c>
      <c r="H5" s="9">
        <v>1656326.8686800001</v>
      </c>
      <c r="I5" s="9">
        <v>1737231.37726</v>
      </c>
      <c r="J5" s="9">
        <v>1899723.1926800001</v>
      </c>
      <c r="K5" s="9"/>
      <c r="L5" s="9"/>
      <c r="M5" s="9"/>
      <c r="N5" s="10">
        <f t="shared" ref="N5:N21" si="0">SUM(B5:M5)</f>
        <v>15140663.246159999</v>
      </c>
      <c r="P5" s="11"/>
    </row>
    <row r="6" spans="1:16" x14ac:dyDescent="0.35">
      <c r="A6" s="12" t="s">
        <v>29</v>
      </c>
      <c r="B6" s="9">
        <v>641941.9399</v>
      </c>
      <c r="C6" s="9">
        <v>520261.11287999997</v>
      </c>
      <c r="D6" s="9">
        <v>601712.66498</v>
      </c>
      <c r="E6" s="9">
        <v>443614.54253999999</v>
      </c>
      <c r="F6" s="9">
        <v>339390.79785999999</v>
      </c>
      <c r="G6" s="9">
        <v>681585.44889999996</v>
      </c>
      <c r="H6" s="9">
        <v>535471.82778000005</v>
      </c>
      <c r="I6" s="9">
        <v>576166.83398</v>
      </c>
      <c r="J6" s="9">
        <v>662397.76145999995</v>
      </c>
      <c r="K6" s="9"/>
      <c r="L6" s="9"/>
      <c r="M6" s="9"/>
      <c r="N6" s="10">
        <f t="shared" si="0"/>
        <v>5002542.930279999</v>
      </c>
      <c r="P6" s="11"/>
    </row>
    <row r="7" spans="1:16" x14ac:dyDescent="0.35">
      <c r="A7" s="12" t="s">
        <v>30</v>
      </c>
      <c r="B7" s="9">
        <v>98986.547000000006</v>
      </c>
      <c r="C7" s="9">
        <v>153157.57199999999</v>
      </c>
      <c r="D7" s="9">
        <v>178372.54699999999</v>
      </c>
      <c r="E7" s="9">
        <v>107233.198</v>
      </c>
      <c r="F7" s="9">
        <v>116223.739</v>
      </c>
      <c r="G7" s="9">
        <v>128611.867</v>
      </c>
      <c r="H7" s="9">
        <v>141717.42277999999</v>
      </c>
      <c r="I7" s="9">
        <v>128520.26048</v>
      </c>
      <c r="J7" s="9">
        <v>43700</v>
      </c>
      <c r="K7" s="9"/>
      <c r="L7" s="9"/>
      <c r="M7" s="9"/>
      <c r="N7" s="10">
        <f t="shared" si="0"/>
        <v>1096523.1532599998</v>
      </c>
      <c r="P7" s="11"/>
    </row>
    <row r="8" spans="1:16" x14ac:dyDescent="0.35">
      <c r="A8" s="12" t="s">
        <v>31</v>
      </c>
      <c r="B8" s="9">
        <v>0</v>
      </c>
      <c r="C8" s="9">
        <v>0</v>
      </c>
      <c r="D8" s="9">
        <v>0</v>
      </c>
      <c r="E8" s="9">
        <v>6490</v>
      </c>
      <c r="F8" s="9">
        <v>9746</v>
      </c>
      <c r="G8" s="9">
        <v>6123</v>
      </c>
      <c r="H8" s="9">
        <v>11665</v>
      </c>
      <c r="I8" s="9">
        <v>0</v>
      </c>
      <c r="J8" s="9">
        <v>0</v>
      </c>
      <c r="K8" s="9"/>
      <c r="L8" s="9"/>
      <c r="M8" s="9"/>
      <c r="N8" s="10">
        <f t="shared" si="0"/>
        <v>34024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53580</v>
      </c>
      <c r="C11" s="9">
        <v>48487</v>
      </c>
      <c r="D11" s="9">
        <v>17340</v>
      </c>
      <c r="E11" s="9">
        <v>37492</v>
      </c>
      <c r="F11" s="9">
        <v>27540</v>
      </c>
      <c r="G11" s="9">
        <v>600</v>
      </c>
      <c r="H11" s="9">
        <v>40629.699999999997</v>
      </c>
      <c r="I11" s="9">
        <v>13201</v>
      </c>
      <c r="J11" s="9">
        <v>9696</v>
      </c>
      <c r="K11" s="9"/>
      <c r="L11" s="9"/>
      <c r="M11" s="9"/>
      <c r="N11" s="10">
        <f t="shared" si="0"/>
        <v>248565.7</v>
      </c>
      <c r="P11" s="11"/>
    </row>
    <row r="12" spans="1:16" x14ac:dyDescent="0.35">
      <c r="A12" s="12" t="s">
        <v>35</v>
      </c>
      <c r="B12" s="9">
        <v>373758</v>
      </c>
      <c r="C12" s="9">
        <v>274256</v>
      </c>
      <c r="D12" s="9">
        <v>256704</v>
      </c>
      <c r="E12" s="9">
        <v>205004.5</v>
      </c>
      <c r="F12" s="9">
        <v>378552.5</v>
      </c>
      <c r="G12" s="9">
        <v>291852</v>
      </c>
      <c r="H12" s="9">
        <v>333943</v>
      </c>
      <c r="I12" s="9">
        <v>433386</v>
      </c>
      <c r="J12" s="9">
        <v>368310.5</v>
      </c>
      <c r="K12" s="9"/>
      <c r="L12" s="9"/>
      <c r="M12" s="9"/>
      <c r="N12" s="10">
        <f t="shared" si="0"/>
        <v>2915766.5</v>
      </c>
      <c r="P12" s="11"/>
    </row>
    <row r="13" spans="1:16" x14ac:dyDescent="0.35">
      <c r="A13" s="12" t="s">
        <v>36</v>
      </c>
      <c r="B13" s="9">
        <v>72387.8</v>
      </c>
      <c r="C13" s="9">
        <v>73887.02</v>
      </c>
      <c r="D13" s="9">
        <v>86365.96</v>
      </c>
      <c r="E13" s="9">
        <v>146175.76</v>
      </c>
      <c r="F13" s="9">
        <v>81236.240000000005</v>
      </c>
      <c r="G13" s="9">
        <v>240191.7</v>
      </c>
      <c r="H13" s="9">
        <v>93157.9</v>
      </c>
      <c r="I13" s="9">
        <v>187853.78</v>
      </c>
      <c r="J13" s="9">
        <v>151646.56</v>
      </c>
      <c r="K13" s="9"/>
      <c r="L13" s="9"/>
      <c r="M13" s="9"/>
      <c r="N13" s="10">
        <f t="shared" si="0"/>
        <v>1132902.72</v>
      </c>
      <c r="P13" s="11"/>
    </row>
    <row r="14" spans="1:16" x14ac:dyDescent="0.35">
      <c r="A14" s="12" t="s">
        <v>37</v>
      </c>
      <c r="B14" s="9">
        <v>586734.54</v>
      </c>
      <c r="C14" s="9">
        <v>601351.07999999996</v>
      </c>
      <c r="D14" s="9">
        <v>901709.28</v>
      </c>
      <c r="E14" s="9">
        <v>661050.15844000003</v>
      </c>
      <c r="F14" s="9">
        <v>398960.53720000002</v>
      </c>
      <c r="G14" s="9">
        <v>534597.07999999996</v>
      </c>
      <c r="H14" s="9">
        <v>786319.68</v>
      </c>
      <c r="I14" s="9">
        <v>1006611.89486</v>
      </c>
      <c r="J14" s="9">
        <v>876899.18</v>
      </c>
      <c r="K14" s="9"/>
      <c r="L14" s="9"/>
      <c r="M14" s="9"/>
      <c r="N14" s="10">
        <f t="shared" si="0"/>
        <v>6354233.4305000007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2379.9133999999999</v>
      </c>
      <c r="F15" s="9">
        <v>1990.3488</v>
      </c>
      <c r="G15" s="9">
        <v>780.18939999999998</v>
      </c>
      <c r="H15" s="9">
        <v>0</v>
      </c>
      <c r="I15" s="9">
        <v>0</v>
      </c>
      <c r="J15" s="9">
        <v>0</v>
      </c>
      <c r="K15" s="9"/>
      <c r="L15" s="9"/>
      <c r="M15" s="9"/>
      <c r="N15" s="10">
        <f t="shared" si="0"/>
        <v>5150.4516000000003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24485.53</v>
      </c>
      <c r="C18" s="9">
        <v>24391.962339999998</v>
      </c>
      <c r="D18" s="9">
        <v>14584.315640000001</v>
      </c>
      <c r="E18" s="9">
        <v>20771.70522</v>
      </c>
      <c r="F18" s="9">
        <v>7975.26</v>
      </c>
      <c r="G18" s="9">
        <v>18264.02</v>
      </c>
      <c r="H18" s="9">
        <v>18425.033599999999</v>
      </c>
      <c r="I18" s="9">
        <v>23295.89342</v>
      </c>
      <c r="J18" s="9">
        <v>26116.927960000001</v>
      </c>
      <c r="K18" s="9"/>
      <c r="L18" s="9"/>
      <c r="M18" s="9"/>
      <c r="N18" s="10">
        <f t="shared" si="0"/>
        <v>178310.64817999999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/>
      <c r="L20" s="9"/>
      <c r="M20" s="9"/>
      <c r="N20" s="10">
        <f t="shared" si="0"/>
        <v>0</v>
      </c>
    </row>
    <row r="21" spans="1:16" ht="16.5" customHeight="1" thickTop="1" thickBot="1" x14ac:dyDescent="0.4">
      <c r="A21" s="22" t="s">
        <v>44</v>
      </c>
      <c r="B21" s="23">
        <f t="shared" ref="B21:J21" si="1">+SUM(B5:B20)</f>
        <v>3713560.2945799995</v>
      </c>
      <c r="C21" s="23">
        <f t="shared" si="1"/>
        <v>3380226.6447600005</v>
      </c>
      <c r="D21" s="23">
        <f t="shared" si="1"/>
        <v>4065989.3374000001</v>
      </c>
      <c r="E21" s="23">
        <f t="shared" si="1"/>
        <v>3085827.1535999994</v>
      </c>
      <c r="F21" s="23">
        <f t="shared" si="1"/>
        <v>2615123.1649799999</v>
      </c>
      <c r="G21" s="23">
        <f t="shared" si="1"/>
        <v>3485542.58972</v>
      </c>
      <c r="H21" s="23">
        <f t="shared" si="1"/>
        <v>3617656.4328400008</v>
      </c>
      <c r="I21" s="23">
        <f t="shared" si="1"/>
        <v>4106267.04</v>
      </c>
      <c r="J21" s="23">
        <f t="shared" si="1"/>
        <v>4038490.1221000003</v>
      </c>
      <c r="K21" s="23"/>
      <c r="L21" s="23"/>
      <c r="M21" s="23"/>
      <c r="N21" s="24">
        <f t="shared" si="0"/>
        <v>32108682.77998</v>
      </c>
    </row>
    <row r="22" spans="1:16" ht="16.5" customHeight="1" thickTop="1" thickBot="1" x14ac:dyDescent="0.4">
      <c r="A22" s="25" t="s">
        <v>45</v>
      </c>
      <c r="B22" s="26">
        <v>850665.41240000003</v>
      </c>
      <c r="C22" s="26">
        <v>860288.60404000001</v>
      </c>
      <c r="D22" s="27">
        <v>590330.99970000004</v>
      </c>
      <c r="E22" s="27">
        <v>278996.83568000002</v>
      </c>
      <c r="F22" s="27">
        <v>596465.26937999995</v>
      </c>
      <c r="G22" s="27">
        <v>614939.16370000003</v>
      </c>
      <c r="H22" s="27">
        <v>951080.87670000002</v>
      </c>
      <c r="I22" s="27">
        <v>817323.11829999997</v>
      </c>
      <c r="J22" s="27">
        <v>825855.8578</v>
      </c>
      <c r="K22" s="27"/>
      <c r="L22" s="27"/>
      <c r="M22" s="27"/>
      <c r="N22" s="28">
        <f>+SUM(B22:M22)</f>
        <v>6385946.1377000008</v>
      </c>
    </row>
    <row r="23" spans="1:16" ht="16.5" customHeight="1" thickTop="1" thickBot="1" x14ac:dyDescent="0.4">
      <c r="A23" s="29" t="s">
        <v>15</v>
      </c>
      <c r="B23" s="30">
        <f t="shared" ref="B23:J23" si="2">+B21+B22</f>
        <v>4564225.7069799993</v>
      </c>
      <c r="C23" s="30">
        <f t="shared" si="2"/>
        <v>4240515.2488000002</v>
      </c>
      <c r="D23" s="30">
        <f t="shared" si="2"/>
        <v>4656320.3371000001</v>
      </c>
      <c r="E23" s="30">
        <f t="shared" si="2"/>
        <v>3364823.9892799994</v>
      </c>
      <c r="F23" s="30">
        <f t="shared" si="2"/>
        <v>3211588.4343599998</v>
      </c>
      <c r="G23" s="30">
        <f t="shared" si="2"/>
        <v>4100481.75342</v>
      </c>
      <c r="H23" s="30">
        <f t="shared" si="2"/>
        <v>4568737.3095400007</v>
      </c>
      <c r="I23" s="30">
        <f t="shared" si="2"/>
        <v>4923590.1583000002</v>
      </c>
      <c r="J23" s="30">
        <f t="shared" si="2"/>
        <v>4864345.9799000006</v>
      </c>
      <c r="K23" s="30"/>
      <c r="L23" s="30"/>
      <c r="M23" s="30"/>
      <c r="N23" s="31">
        <f>SUM(B23:M23)</f>
        <v>38494628.917680003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2020-10-06T00:19:56Z</dcterms:created>
  <dcterms:modified xsi:type="dcterms:W3CDTF">2020-10-06T00:21:01Z</dcterms:modified>
</cp:coreProperties>
</file>