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E331302E-E54D-49BA-A046-3A1445C0ECA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D21" i="4"/>
  <c r="E21" i="4"/>
  <c r="F21" i="4"/>
  <c r="G21" i="4"/>
  <c r="G23" i="4" s="1"/>
  <c r="H21" i="4"/>
  <c r="H23" i="4" s="1"/>
  <c r="I21" i="4"/>
  <c r="I23" i="4" s="1"/>
  <c r="J21" i="4"/>
  <c r="K21" i="4"/>
  <c r="L21" i="4"/>
  <c r="M21" i="4"/>
  <c r="N22" i="4"/>
  <c r="B23" i="4"/>
  <c r="C23" i="4"/>
  <c r="D23" i="4"/>
  <c r="E23" i="4"/>
  <c r="F23" i="4"/>
  <c r="J23" i="4"/>
  <c r="K23" i="4"/>
  <c r="L23" i="4"/>
  <c r="M23" i="4"/>
  <c r="N23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<sst xmlns="http://schemas.openxmlformats.org/spreadsheetml/2006/main" count="64" uniqueCount="46">
  <si>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</si>
  <si>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DICIEMBRE.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</si>
  <si>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</si>
  <si>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</si>
  <si>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</si>
  <si>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</si>
  <si>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</si>
  <si>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</si>
  <si>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</si>
  <si>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</si>
  <si>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</si>
  <si>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</si>
  <si>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</si>
  <si>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</si>
  <si>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</si>
  <si>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</si>
  <si>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</si>
  <si>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</si>
  <si>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</si>
  <si>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</si>
  <si>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</si>
  <si>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</si>
  <si>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</si>
  <si>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</si>
  <si>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</si>
  <si>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</si>
  <si>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</si>
  <si>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DICIEMBRE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</si>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</sst>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89450.502200000003</v>
      </c>
      <c r="C6" s="6">
        <v>99120.863200000007</v>
      </c>
      <c r="D6" s="6">
        <v>110506.47840000001</v>
      </c>
      <c r="E6" s="6">
        <v>62369.1702</v>
      </c>
      <c r="F6" s="6">
        <v>18257</v>
      </c>
      <c r="G6" s="6">
        <v>75996.270399999994</v>
      </c>
      <c r="H6" s="6">
        <v>165612.288</v>
      </c>
      <c r="I6" s="6">
        <v>118568.48</v>
      </c>
      <c r="J6" s="6">
        <v>132078.41039999999</v>
      </c>
      <c r="K6" s="6">
        <v>132136.79999999999</v>
      </c>
      <c r="L6" s="6">
        <v>132401.9528</v>
      </c>
      <c r="M6" s="6">
        <v>110580.69839999999</v>
      </c>
      <c r="N6" s="17">
        <f>+SUM(B6:M6)</f>
        <v>1247078.9139999999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3815764.3147800001</v>
      </c>
      <c r="C12" s="6">
        <v>4335429.3936400004</v>
      </c>
      <c r="D12" s="6">
        <v>4166963.77562</v>
      </c>
      <c r="E12" s="6">
        <v>3181520.48294</v>
      </c>
      <c r="F12" s="6">
        <v>964771.85699999996</v>
      </c>
      <c r="G12" s="6">
        <v>3237908.2759799999</v>
      </c>
      <c r="H12" s="6">
        <v>4556611.1196600003</v>
      </c>
      <c r="I12" s="6">
        <v>5356329.9706600001</v>
      </c>
      <c r="J12" s="6">
        <v>4380649.5164400004</v>
      </c>
      <c r="K12" s="6">
        <v>4549207.5322000002</v>
      </c>
      <c r="L12" s="6">
        <v>4464929.9925600002</v>
      </c>
      <c r="M12" s="6">
        <v>4437028.6801199997</v>
      </c>
      <c r="N12" s="17">
        <f>+SUM(B12:M12)</f>
        <v>47447114.911600009</v>
      </c>
      <c r="P12" s="12"/>
    </row>
    <row r="13" spans="1:16" x14ac:dyDescent="0.35">
      <c r="A13" s="18" t="s">
        <v>22</v>
      </c>
      <c r="B13" s="4">
        <v>0.536773086232605</v>
      </c>
      <c r="C13" s="4">
        <v>0.60531993825552199</v>
      </c>
      <c r="D13" s="4">
        <v>0.56295485386398803</v>
      </c>
      <c r="E13" s="4">
        <v>0.54468743567546596</v>
      </c>
      <c r="F13" s="4">
        <v>0.35950143936078499</v>
      </c>
      <c r="G13" s="4">
        <v>0.37713254075907798</v>
      </c>
      <c r="H13" s="4">
        <v>0.50932575150579995</v>
      </c>
      <c r="I13" s="4">
        <v>0.57502206116457499</v>
      </c>
      <c r="J13" s="4">
        <v>0.50733700893397105</v>
      </c>
      <c r="K13" s="4">
        <v>0.55140549809994399</v>
      </c>
      <c r="L13" s="4">
        <v>0.58034373727663302</v>
      </c>
      <c r="M13" s="4">
        <v>0.59185654762725404</v>
      </c>
      <c r="N13" s="19"/>
      <c r="P13" s="12"/>
    </row>
    <row r="14" spans="1:16" x14ac:dyDescent="0.35">
      <c r="A14" s="18" t="s">
        <v>23</v>
      </c>
      <c r="B14" s="4">
        <v>0.536773086232605</v>
      </c>
      <c r="C14" s="4">
        <v>0.57353668059497898</v>
      </c>
      <c r="D14" s="4">
        <v>0.57003065916481499</v>
      </c>
      <c r="E14" s="4">
        <v>0.56445693818542997</v>
      </c>
      <c r="F14" s="4">
        <v>0.55104290721804705</v>
      </c>
      <c r="G14" s="4">
        <v>0.521443155879593</v>
      </c>
      <c r="H14" s="4">
        <v>0.51919412193561298</v>
      </c>
      <c r="I14" s="4">
        <v>0.52850768376657897</v>
      </c>
      <c r="J14" s="4">
        <v>0.52592911671143505</v>
      </c>
      <c r="K14" s="4">
        <v>0.52895059338708605</v>
      </c>
      <c r="L14" s="4">
        <v>0.53451435671077796</v>
      </c>
      <c r="M14" s="4">
        <v>0.54020536684383003</v>
      </c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3905214.8169800001</v>
      </c>
      <c r="C17" s="6">
        <f t="shared" si="0"/>
        <v>4434550.2568399999</v>
      </c>
      <c r="D17" s="6">
        <f t="shared" si="0"/>
        <v>4277470.2540199999</v>
      </c>
      <c r="E17" s="6">
        <f t="shared" si="0"/>
        <v>3243889.6531400001</v>
      </c>
      <c r="F17" s="6">
        <f t="shared" si="0"/>
        <v>983028.85699999996</v>
      </c>
      <c r="G17" s="6">
        <f t="shared" si="0"/>
        <v>3313904.5463799997</v>
      </c>
      <c r="H17" s="6">
        <f t="shared" si="0"/>
        <v>4722223.40766</v>
      </c>
      <c r="I17" s="6">
        <f t="shared" si="0"/>
        <v>5474898.4506600006</v>
      </c>
      <c r="J17" s="6">
        <f t="shared" si="0"/>
        <v>4512727.9268400008</v>
      </c>
      <c r="K17" s="6">
        <f t="shared" si="0"/>
        <v>4681344.3322000001</v>
      </c>
      <c r="L17" s="6">
        <f t="shared" si="0"/>
        <v>4597331.9453600002</v>
      </c>
      <c r="M17" s="6">
        <f t="shared" si="0"/>
        <v>4547609.3785199998</v>
      </c>
      <c r="N17" s="17">
        <f>+N6+N12</f>
        <v>48694193.825600006</v>
      </c>
      <c r="P17" s="12"/>
    </row>
    <row r="18" spans="1:16" x14ac:dyDescent="0.35">
      <c r="A18" s="18" t="s">
        <v>25</v>
      </c>
      <c r="B18" s="5">
        <v>0.59773255107260703</v>
      </c>
      <c r="C18" s="5">
        <v>0.648402285716557</v>
      </c>
      <c r="D18" s="4">
        <v>0.62496715254714696</v>
      </c>
      <c r="E18" s="4">
        <v>0.57257432351994997</v>
      </c>
      <c r="F18" s="4">
        <v>0.37804434550795701</v>
      </c>
      <c r="G18" s="4">
        <v>0.43157692459859998</v>
      </c>
      <c r="H18" s="4">
        <v>0.56112920564108604</v>
      </c>
      <c r="I18" s="4">
        <v>0.65291741098304301</v>
      </c>
      <c r="J18" s="4">
        <v>0.59022900533804701</v>
      </c>
      <c r="K18" s="4">
        <v>0.60280041530160999</v>
      </c>
      <c r="L18" s="4">
        <v>0.61141561970024105</v>
      </c>
      <c r="M18" s="4">
        <v>0.61566089585539097</v>
      </c>
      <c r="N18" s="19"/>
      <c r="P18" s="12"/>
    </row>
    <row r="19" spans="1:16" ht="15" customHeight="1" thickBot="1" x14ac:dyDescent="0.4">
      <c r="A19" s="20" t="s">
        <v>26</v>
      </c>
      <c r="B19" s="10">
        <v>0.59773255107260703</v>
      </c>
      <c r="C19" s="10">
        <v>0.62467545447461104</v>
      </c>
      <c r="D19" s="9">
        <v>0.62477434538026599</v>
      </c>
      <c r="E19" s="9">
        <v>0.61409848783488896</v>
      </c>
      <c r="F19" s="9">
        <v>0.600322311485885</v>
      </c>
      <c r="G19" s="9">
        <v>0.57258124168025903</v>
      </c>
      <c r="H19" s="9">
        <v>0.57040767013064397</v>
      </c>
      <c r="I19" s="9">
        <v>0.58528923066646299</v>
      </c>
      <c r="J19" s="9">
        <v>0.58592855376564001</v>
      </c>
      <c r="K19" s="9">
        <v>0.58792563306243895</v>
      </c>
      <c r="L19" s="9">
        <v>0.59037183059546705</v>
      </c>
      <c r="M19" s="9">
        <v>0.59273360684258902</v>
      </c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1570940.8019399999</v>
      </c>
      <c r="C5" s="7">
        <v>1559177.7341799999</v>
      </c>
      <c r="D5" s="6">
        <v>1604191.84926</v>
      </c>
      <c r="E5" s="6">
        <v>1386521.72942</v>
      </c>
      <c r="F5" s="6">
        <v>611400.35614000005</v>
      </c>
      <c r="G5" s="6">
        <v>1883699.81384</v>
      </c>
      <c r="H5" s="6">
        <v>2072445.9380600001</v>
      </c>
      <c r="I5" s="6">
        <v>1900241.9288600001</v>
      </c>
      <c r="J5" s="6">
        <v>1849185.01122</v>
      </c>
      <c r="K5" s="6">
        <v>1859428.02458</v>
      </c>
      <c r="L5" s="6">
        <v>1786451.3850199999</v>
      </c>
      <c r="M5" s="6">
        <v>1747824.11454</v>
      </c>
      <c r="N5" s="17">
        <f t="shared" ref="N5:N21" si="0">SUM(B5:M5)</f>
        <v>19831508.687059999</v>
      </c>
      <c r="P5" s="12"/>
    </row>
    <row r="6" spans="1:16" x14ac:dyDescent="0.35">
      <c r="A6" s="18" t="s">
        <v>29</v>
      </c>
      <c r="B6" s="6">
        <v>612842.2243</v>
      </c>
      <c r="C6" s="6">
        <v>634908.36806000001</v>
      </c>
      <c r="D6" s="6">
        <v>550498.74878000002</v>
      </c>
      <c r="E6" s="6">
        <v>467977.75761999999</v>
      </c>
      <c r="F6" s="6">
        <v>92721.054180000006</v>
      </c>
      <c r="G6" s="6">
        <v>618553.45215999999</v>
      </c>
      <c r="H6" s="6">
        <v>740350.09476000001</v>
      </c>
      <c r="I6" s="6">
        <v>747694.89324</v>
      </c>
      <c r="J6" s="6">
        <v>683394.56307999999</v>
      </c>
      <c r="K6" s="6">
        <v>735455.96242</v>
      </c>
      <c r="L6" s="6">
        <v>710767.00098000001</v>
      </c>
      <c r="M6" s="6">
        <v>820232.24346000003</v>
      </c>
      <c r="N6" s="17">
        <f t="shared" si="0"/>
        <v>7415396.3630400002</v>
      </c>
      <c r="P6" s="12"/>
    </row>
    <row r="7" spans="1:16" x14ac:dyDescent="0.35">
      <c r="A7" s="18" t="s">
        <v>30</v>
      </c>
      <c r="B7" s="6">
        <v>124482.58719999999</v>
      </c>
      <c r="C7" s="6">
        <v>189436.92048</v>
      </c>
      <c r="D7" s="6">
        <v>182357.6312</v>
      </c>
      <c r="E7" s="6">
        <v>136722.94699999999</v>
      </c>
      <c r="F7" s="6">
        <v>60488.925000000003</v>
      </c>
      <c r="G7" s="6">
        <v>124529.049</v>
      </c>
      <c r="H7" s="6">
        <v>175355.17259999999</v>
      </c>
      <c r="I7" s="6">
        <v>221195.00365999999</v>
      </c>
      <c r="J7" s="6">
        <v>175573.68599999999</v>
      </c>
      <c r="K7" s="6">
        <v>174880.48396000001</v>
      </c>
      <c r="L7" s="6">
        <v>196119.79225999999</v>
      </c>
      <c r="M7" s="6">
        <v>183718.31508</v>
      </c>
      <c r="N7" s="17">
        <f t="shared" si="0"/>
        <v>1944860.5134400001</v>
      </c>
      <c r="P7" s="12"/>
    </row>
    <row r="8" spans="1:16" x14ac:dyDescent="0.35">
      <c r="A8" s="18" t="s">
        <v>31</v>
      </c>
      <c r="B8" s="6">
        <v>4418</v>
      </c>
      <c r="C8" s="6">
        <v>12581.63812</v>
      </c>
      <c r="D8" s="6">
        <v>6943</v>
      </c>
      <c r="E8" s="6">
        <v>-2258</v>
      </c>
      <c r="F8" s="6">
        <v>2754</v>
      </c>
      <c r="G8" s="6">
        <v>80</v>
      </c>
      <c r="H8" s="6">
        <v>14439</v>
      </c>
      <c r="I8" s="6">
        <v>6786.6316200000001</v>
      </c>
      <c r="J8" s="6">
        <v>10312</v>
      </c>
      <c r="K8" s="6">
        <v>10538</v>
      </c>
      <c r="L8" s="6">
        <v>11387.84974</v>
      </c>
      <c r="M8" s="6">
        <v>20000</v>
      </c>
      <c r="N8" s="17">
        <f t="shared" si="0"/>
        <v>97982.119480000008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>
        <v>1621.67184</v>
      </c>
      <c r="G9" s="6">
        <v>3087.6846599999999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7">
        <f t="shared" si="0"/>
        <v>13105.11794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30200</v>
      </c>
      <c r="D11" s="6">
        <v>25546</v>
      </c>
      <c r="E11" s="6">
        <v>43635.807999999997</v>
      </c>
      <c r="F11" s="6">
        <v>0</v>
      </c>
      <c r="G11" s="6">
        <v>4880</v>
      </c>
      <c r="H11" s="6">
        <v>61599</v>
      </c>
      <c r="I11" s="6">
        <v>51030</v>
      </c>
      <c r="J11" s="6">
        <v>51210</v>
      </c>
      <c r="K11" s="6">
        <v>67240</v>
      </c>
      <c r="L11" s="6">
        <v>28980</v>
      </c>
      <c r="M11" s="6">
        <v>55229.5</v>
      </c>
      <c r="N11" s="17">
        <f t="shared" si="0"/>
        <v>473763.30799999996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231747</v>
      </c>
      <c r="F12" s="6">
        <v>28029.5</v>
      </c>
      <c r="G12" s="6">
        <v>24386.5</v>
      </c>
      <c r="H12" s="6">
        <v>62300</v>
      </c>
      <c r="I12" s="6">
        <v>147419</v>
      </c>
      <c r="J12" s="6">
        <v>45629.5</v>
      </c>
      <c r="K12" s="6">
        <v>74520</v>
      </c>
      <c r="L12" s="6">
        <v>198677</v>
      </c>
      <c r="M12" s="6">
        <v>116024.5</v>
      </c>
      <c r="N12" s="17">
        <f t="shared" si="0"/>
        <v>1863378.5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97332.74</v>
      </c>
      <c r="E13" s="6">
        <v>134658.26</v>
      </c>
      <c r="F13" s="6">
        <v>34927.919999999998</v>
      </c>
      <c r="G13" s="6">
        <v>82532.14</v>
      </c>
      <c r="H13" s="6">
        <v>158441.32</v>
      </c>
      <c r="I13" s="6">
        <v>156881.44</v>
      </c>
      <c r="J13" s="6">
        <v>136400.82</v>
      </c>
      <c r="K13" s="6">
        <v>122699.88</v>
      </c>
      <c r="L13" s="6">
        <v>74980.36</v>
      </c>
      <c r="M13" s="6">
        <v>32227.759999999998</v>
      </c>
      <c r="N13" s="17">
        <f t="shared" si="0"/>
        <v>1203825.54</v>
      </c>
      <c r="P13" s="12"/>
    </row>
    <row r="14" spans="1:16" x14ac:dyDescent="0.35">
      <c r="A14" s="18" t="s">
        <v>37</v>
      </c>
      <c r="B14" s="6">
        <v>582924.76</v>
      </c>
      <c r="C14" s="6">
        <v>856998.5</v>
      </c>
      <c r="D14" s="6">
        <v>701263.18259999994</v>
      </c>
      <c r="E14" s="6">
        <v>538897.07999999996</v>
      </c>
      <c r="F14" s="6">
        <v>110803.6</v>
      </c>
      <c r="G14" s="6">
        <v>200431.2</v>
      </c>
      <c r="H14" s="6">
        <v>727101.92</v>
      </c>
      <c r="I14" s="6">
        <v>1053220.3264200001</v>
      </c>
      <c r="J14" s="6">
        <v>639536.87820000004</v>
      </c>
      <c r="K14" s="6">
        <v>894341.22117999999</v>
      </c>
      <c r="L14" s="6">
        <v>1046087.5255399999</v>
      </c>
      <c r="M14" s="6">
        <v>1108086.6399999999</v>
      </c>
      <c r="N14" s="17">
        <f t="shared" si="0"/>
        <v>8459692.8339400012</v>
      </c>
      <c r="P14" s="12"/>
    </row>
    <row r="15" spans="1:16" x14ac:dyDescent="0.35">
      <c r="A15" s="18" t="s">
        <v>38</v>
      </c>
      <c r="B15" s="6">
        <v>5983.8865999999998</v>
      </c>
      <c r="C15" s="6">
        <v>18978.875800000002</v>
      </c>
      <c r="D15" s="6">
        <v>7238.5744000000004</v>
      </c>
      <c r="E15" s="6">
        <v>9321.5138000000006</v>
      </c>
      <c r="F15" s="6">
        <v>0</v>
      </c>
      <c r="G15" s="6">
        <v>12467.480799999999</v>
      </c>
      <c r="H15" s="6">
        <v>13616.147000000001</v>
      </c>
      <c r="I15" s="6">
        <v>12485.150799999999</v>
      </c>
      <c r="J15" s="6">
        <v>12342.377200000001</v>
      </c>
      <c r="K15" s="6">
        <v>41747.3776</v>
      </c>
      <c r="L15" s="6">
        <v>20389.7336</v>
      </c>
      <c r="M15" s="6">
        <v>26580.5098</v>
      </c>
      <c r="N15" s="17">
        <f t="shared" si="0"/>
        <v>181151.62740000003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21391.5537</v>
      </c>
      <c r="F18" s="6">
        <v>1575.0611799999999</v>
      </c>
      <c r="G18" s="6">
        <v>23577.21154</v>
      </c>
      <c r="H18" s="6">
        <v>26113.531060000001</v>
      </c>
      <c r="I18" s="6">
        <v>14004.54746</v>
      </c>
      <c r="J18" s="6">
        <v>13850.97308</v>
      </c>
      <c r="K18" s="6">
        <v>1737.02</v>
      </c>
      <c r="L18" s="6">
        <v>0</v>
      </c>
      <c r="M18" s="6">
        <v>12098.207179999999</v>
      </c>
      <c r="N18" s="17">
        <f t="shared" si="0"/>
        <v>181393.63256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3287646.1504000002</v>
      </c>
      <c r="C21" s="23">
        <f t="shared" si="1"/>
        <v>3798463.7297399999</v>
      </c>
      <c r="D21" s="23">
        <f t="shared" si="1"/>
        <v>3528197.7262400002</v>
      </c>
      <c r="E21" s="23">
        <f t="shared" si="1"/>
        <v>2970596.7548799999</v>
      </c>
      <c r="F21" s="23">
        <f t="shared" si="1"/>
        <v>944322.08834000002</v>
      </c>
      <c r="G21" s="23">
        <f t="shared" si="1"/>
        <v>2978224.5320000001</v>
      </c>
      <c r="H21" s="23">
        <f t="shared" si="1"/>
        <v>4051762.1234800001</v>
      </c>
      <c r="I21" s="23">
        <f t="shared" si="1"/>
        <v>4310958.9220599998</v>
      </c>
      <c r="J21" s="23">
        <f t="shared" si="1"/>
        <v>3617435.8087800001</v>
      </c>
      <c r="K21" s="23">
        <f t="shared" si="1"/>
        <v>3982587.9697399992</v>
      </c>
      <c r="L21" s="23">
        <f t="shared" si="1"/>
        <v>4073840.6471399995</v>
      </c>
      <c r="M21" s="23">
        <f t="shared" si="1"/>
        <v>4122021.7900599996</v>
      </c>
      <c r="N21" s="24">
        <f t="shared" si="0"/>
        <v>41666058.242859997</v>
      </c>
    </row>
    <row r="22" spans="1:16" ht="15.5" customHeight="1" thickTop="1" thickBot="1" x14ac:dyDescent="0.4">
      <c r="A22" s="25" t="s">
        <v>45</v>
      </c>
      <c r="B22" s="26">
        <v>617568.66657999996</v>
      </c>
      <c r="C22" s="26">
        <v>636086.52709999995</v>
      </c>
      <c r="D22" s="27">
        <v>749272.52778</v>
      </c>
      <c r="E22" s="27">
        <v>273292.89825999999</v>
      </c>
      <c r="F22" s="27">
        <v>38706.768660000002</v>
      </c>
      <c r="G22" s="27">
        <v>335680.01438000001</v>
      </c>
      <c r="H22" s="27">
        <v>670461.28417999996</v>
      </c>
      <c r="I22" s="27">
        <v>1163939.5286000001</v>
      </c>
      <c r="J22" s="27">
        <v>895292.11806000001</v>
      </c>
      <c r="K22" s="27">
        <v>698756.36245999997</v>
      </c>
      <c r="L22" s="27">
        <v>523491.29822</v>
      </c>
      <c r="M22" s="27">
        <v>425587.58846</v>
      </c>
      <c r="N22" s="28">
        <f>+SUM(B22:M22)</f>
        <v>7028135.5827400004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3905214.8169800001</v>
      </c>
      <c r="C23" s="29">
        <f t="shared" si="2"/>
        <v>4434550.2568399999</v>
      </c>
      <c r="D23" s="29">
        <f t="shared" si="2"/>
        <v>4277470.2540199999</v>
      </c>
      <c r="E23" s="29">
        <f t="shared" si="2"/>
        <v>3243889.6531400001</v>
      </c>
      <c r="F23" s="29">
        <f t="shared" si="2"/>
        <v>983028.85700000008</v>
      </c>
      <c r="G23" s="29">
        <f t="shared" si="2"/>
        <v>3313904.5463800002</v>
      </c>
      <c r="H23" s="29">
        <f t="shared" si="2"/>
        <v>4722223.40766</v>
      </c>
      <c r="I23" s="29">
        <f t="shared" si="2"/>
        <v>5474898.4506599996</v>
      </c>
      <c r="J23" s="29">
        <f t="shared" si="2"/>
        <v>4512727.9268399999</v>
      </c>
      <c r="K23" s="29">
        <f t="shared" si="2"/>
        <v>4681344.3321999991</v>
      </c>
      <c r="L23" s="29">
        <f t="shared" si="2"/>
        <v>4597331.9453599993</v>
      </c>
      <c r="M23" s="29">
        <f t="shared" si="2"/>
        <v>4547609.3785199998</v>
      </c>
      <c r="N23" s="30">
        <f>SUM(B23:M23)</f>
        <v>48694193.825599991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2022-01-06T20:01:34Z</dcterms:modified>
</cp:coreProperties>
</file>