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4\Resumen\"/>
    </mc:Choice>
  </mc:AlternateContent>
  <xr:revisionPtr revIDLastSave="0" documentId="8_{A3F2F954-1F38-4E5A-B1CE-59B249A816C9}" xr6:coauthVersionLast="47" xr6:coauthVersionMax="47" xr10:uidLastSave="{00000000-0000-0000-0000-000000000000}"/>
  <bookViews>
    <workbookView xWindow="12090" yWindow="-16320" windowWidth="29040" windowHeight="16440" xr2:uid="{C36B3ECF-9BEA-4084-823F-9115DCC3B9CA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N23" i="2" s="1"/>
  <c r="N22" i="2"/>
  <c r="H21" i="2"/>
  <c r="H23" i="2" s="1"/>
  <c r="G21" i="2"/>
  <c r="G23" i="2" s="1"/>
  <c r="F21" i="2"/>
  <c r="F23" i="2" s="1"/>
  <c r="E21" i="2"/>
  <c r="E23" i="2" s="1"/>
  <c r="D21" i="2"/>
  <c r="D23" i="2" s="1"/>
  <c r="C21" i="2"/>
  <c r="C23" i="2" s="1"/>
  <c r="B21" i="2"/>
  <c r="N21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H17" i="1"/>
  <c r="G17" i="1"/>
  <c r="F17" i="1"/>
  <c r="E17" i="1"/>
  <c r="D17" i="1"/>
  <c r="C17" i="1"/>
  <c r="B17" i="1"/>
  <c r="N12" i="1"/>
  <c r="N9" i="1"/>
  <c r="N6" i="1"/>
  <c r="N17" i="1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<sst xmlns="http://schemas.openxmlformats.org/spreadsheetml/2006/main" count="64" uniqueCount="46">
  <si>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</si>
  <si>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JULIO. 2024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</si>
  <si>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</si>
  <si>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</si>
  <si>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</si>
  <si>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</si>
  <si>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</si>
  <si>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</si>
  <si>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</si>
  <si>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</si>
  <si>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</si>
  <si>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</si>
  <si>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</si>
  <si>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</si>
  <si>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</si>
  <si>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</si>
  <si>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</si>
  <si>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</si>
  <si>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</si>
  <si>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</si>
  <si>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</si>
  <si>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</si>
  <si>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</si>
  <si>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</si>
  <si>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</si>
  <si>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</si>
  <si>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</si>
  <si>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JULIO DE 2024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</si>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</sst>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75A5698A-D200-43D2-B444-353609D491AF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4B49-B90C-4EE5-A0D9-FFADDE876D47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76179.75</v>
      </c>
      <c r="C6" s="9">
        <v>82061.5</v>
      </c>
      <c r="D6" s="9">
        <v>71269.25</v>
      </c>
      <c r="E6" s="9">
        <v>89219.247600000002</v>
      </c>
      <c r="F6" s="9">
        <v>103889.5</v>
      </c>
      <c r="G6" s="9">
        <v>116297.25</v>
      </c>
      <c r="H6" s="9">
        <v>109948.75</v>
      </c>
      <c r="I6" s="9"/>
      <c r="J6" s="9"/>
      <c r="K6" s="9"/>
      <c r="L6" s="9"/>
      <c r="M6" s="9"/>
      <c r="N6" s="10">
        <f>+SUM(B6:M6)</f>
        <v>648865.2476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3074421.5523554999</v>
      </c>
      <c r="C12" s="9">
        <v>3438785.8045264999</v>
      </c>
      <c r="D12" s="9">
        <v>3259085.3364963001</v>
      </c>
      <c r="E12" s="9">
        <v>3156104.3594002002</v>
      </c>
      <c r="F12" s="9">
        <v>2314345.5426504998</v>
      </c>
      <c r="G12" s="9">
        <v>3090209.4483121</v>
      </c>
      <c r="H12" s="9">
        <v>3243798.9677984999</v>
      </c>
      <c r="I12" s="9"/>
      <c r="J12" s="9"/>
      <c r="K12" s="9"/>
      <c r="L12" s="9"/>
      <c r="M12" s="9"/>
      <c r="N12" s="10">
        <f>+SUM(B12:M12)</f>
        <v>21576751.011539601</v>
      </c>
      <c r="P12" s="11"/>
    </row>
    <row r="13" spans="1:16" x14ac:dyDescent="0.35">
      <c r="A13" s="12" t="s">
        <v>22</v>
      </c>
      <c r="B13" s="14">
        <v>0.50739335211836201</v>
      </c>
      <c r="C13" s="14">
        <v>0.55423217877656195</v>
      </c>
      <c r="D13" s="14">
        <v>0.53784375881964597</v>
      </c>
      <c r="E13" s="14">
        <v>0.53741476147387501</v>
      </c>
      <c r="F13" s="14">
        <v>0.42573428172397998</v>
      </c>
      <c r="G13" s="14">
        <v>0.55058882085648697</v>
      </c>
      <c r="H13" s="14">
        <v>0.48649776092297498</v>
      </c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0.50739335211836201</v>
      </c>
      <c r="C14" s="14">
        <v>0.53229386949327495</v>
      </c>
      <c r="D14" s="14">
        <v>0.53414977759229798</v>
      </c>
      <c r="E14" s="14">
        <v>0.53494251782744995</v>
      </c>
      <c r="F14" s="14">
        <v>0.519299206234351</v>
      </c>
      <c r="G14" s="14">
        <v>0.52460462342408198</v>
      </c>
      <c r="H14" s="14">
        <v>0.51886316356176998</v>
      </c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3150601.3023554999</v>
      </c>
      <c r="C17" s="9">
        <f t="shared" si="0"/>
        <v>3520847.3045264999</v>
      </c>
      <c r="D17" s="9">
        <f t="shared" si="0"/>
        <v>3330354.5864963001</v>
      </c>
      <c r="E17" s="9">
        <f t="shared" si="0"/>
        <v>3245323.6070002001</v>
      </c>
      <c r="F17" s="9">
        <f t="shared" si="0"/>
        <v>2418235.0426504998</v>
      </c>
      <c r="G17" s="9">
        <f t="shared" si="0"/>
        <v>3206506.6983121</v>
      </c>
      <c r="H17" s="9">
        <f t="shared" si="0"/>
        <v>3353747.7177984999</v>
      </c>
      <c r="I17" s="9"/>
      <c r="J17" s="9"/>
      <c r="K17" s="9"/>
      <c r="L17" s="9"/>
      <c r="M17" s="9"/>
      <c r="N17" s="10">
        <f>+N6+N12</f>
        <v>22225616.259139601</v>
      </c>
      <c r="P17" s="11"/>
    </row>
    <row r="18" spans="1:16" x14ac:dyDescent="0.35">
      <c r="A18" s="12" t="s">
        <v>25</v>
      </c>
      <c r="B18" s="13">
        <v>0.56397660436899899</v>
      </c>
      <c r="C18" s="13">
        <v>0.59816937798344405</v>
      </c>
      <c r="D18" s="14">
        <v>0.586507302355466</v>
      </c>
      <c r="E18" s="14">
        <v>0.58632659664872799</v>
      </c>
      <c r="F18" s="14">
        <v>0.51400400388128997</v>
      </c>
      <c r="G18" s="14">
        <v>0.59101967591992899</v>
      </c>
      <c r="H18" s="14">
        <v>0.54123082084636298</v>
      </c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0.56397660436899899</v>
      </c>
      <c r="C19" s="17">
        <v>0.58202179094069995</v>
      </c>
      <c r="D19" s="18">
        <v>0.58351535597333704</v>
      </c>
      <c r="E19" s="18">
        <v>0.584204062729624</v>
      </c>
      <c r="F19" s="18">
        <v>0.57336740003365705</v>
      </c>
      <c r="G19" s="18">
        <v>0.57636668655082401</v>
      </c>
      <c r="H19" s="18">
        <v>0.57106483898694604</v>
      </c>
      <c r="I19" s="18"/>
      <c r="J19" s="18"/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7620-C156-48B4-954F-1FE0579A185F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1373735.8781325</v>
      </c>
      <c r="C5" s="8">
        <v>1414784.2624031999</v>
      </c>
      <c r="D5" s="9">
        <v>1377077.3020832001</v>
      </c>
      <c r="E5" s="9">
        <v>1342504.0614839999</v>
      </c>
      <c r="F5" s="9">
        <v>1175252.5484021001</v>
      </c>
      <c r="G5" s="9">
        <v>1311398.1486406</v>
      </c>
      <c r="H5" s="9">
        <v>1538596.0875828001</v>
      </c>
      <c r="I5" s="9"/>
      <c r="J5" s="9"/>
      <c r="K5" s="9"/>
      <c r="L5" s="9"/>
      <c r="M5" s="9"/>
      <c r="N5" s="10">
        <f t="shared" ref="N5:N21" si="0">SUM(B5:M5)</f>
        <v>9533348.2887283992</v>
      </c>
      <c r="P5" s="11"/>
    </row>
    <row r="6" spans="1:16" x14ac:dyDescent="0.35">
      <c r="A6" s="12" t="s">
        <v>29</v>
      </c>
      <c r="B6" s="9">
        <v>410746.50113039999</v>
      </c>
      <c r="C6" s="9">
        <v>457454.01812830003</v>
      </c>
      <c r="D6" s="9">
        <v>453501.02804369997</v>
      </c>
      <c r="E6" s="9">
        <v>493671.55905899999</v>
      </c>
      <c r="F6" s="9">
        <v>279201.71491129999</v>
      </c>
      <c r="G6" s="9">
        <v>536940.17784629995</v>
      </c>
      <c r="H6" s="9">
        <v>541992.94462019997</v>
      </c>
      <c r="I6" s="9"/>
      <c r="J6" s="9"/>
      <c r="K6" s="9"/>
      <c r="L6" s="9"/>
      <c r="M6" s="9"/>
      <c r="N6" s="10">
        <f t="shared" si="0"/>
        <v>3173507.9437391995</v>
      </c>
      <c r="P6" s="11"/>
    </row>
    <row r="7" spans="1:16" x14ac:dyDescent="0.35">
      <c r="A7" s="12" t="s">
        <v>30</v>
      </c>
      <c r="B7" s="9">
        <v>120692.74</v>
      </c>
      <c r="C7" s="9">
        <v>199370.61</v>
      </c>
      <c r="D7" s="9">
        <v>180204.16</v>
      </c>
      <c r="E7" s="9">
        <v>157100.935</v>
      </c>
      <c r="F7" s="9">
        <v>132666.42000000001</v>
      </c>
      <c r="G7" s="9">
        <v>139499.5</v>
      </c>
      <c r="H7" s="9">
        <v>82665</v>
      </c>
      <c r="I7" s="9"/>
      <c r="J7" s="9"/>
      <c r="K7" s="9"/>
      <c r="L7" s="9"/>
      <c r="M7" s="9"/>
      <c r="N7" s="10">
        <f t="shared" si="0"/>
        <v>1012199.3650000001</v>
      </c>
      <c r="P7" s="11"/>
    </row>
    <row r="8" spans="1:16" x14ac:dyDescent="0.35">
      <c r="A8" s="12" t="s">
        <v>31</v>
      </c>
      <c r="B8" s="9">
        <v>15278.12</v>
      </c>
      <c r="C8" s="9">
        <v>2293.1799999999998</v>
      </c>
      <c r="D8" s="9">
        <v>3215</v>
      </c>
      <c r="E8" s="9">
        <v>2519.4</v>
      </c>
      <c r="F8" s="9">
        <v>1925.8</v>
      </c>
      <c r="G8" s="9">
        <v>1294</v>
      </c>
      <c r="H8" s="9">
        <v>0</v>
      </c>
      <c r="I8" s="9"/>
      <c r="J8" s="9"/>
      <c r="K8" s="9"/>
      <c r="L8" s="9"/>
      <c r="M8" s="9"/>
      <c r="N8" s="10">
        <f t="shared" si="0"/>
        <v>26525.5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102132.6</v>
      </c>
      <c r="C11" s="9">
        <v>85708</v>
      </c>
      <c r="D11" s="9">
        <v>126890</v>
      </c>
      <c r="E11" s="9">
        <v>104250</v>
      </c>
      <c r="F11" s="9">
        <v>48400</v>
      </c>
      <c r="G11" s="9">
        <v>73759.600000000006</v>
      </c>
      <c r="H11" s="9">
        <v>58820</v>
      </c>
      <c r="I11" s="9"/>
      <c r="J11" s="9"/>
      <c r="K11" s="9"/>
      <c r="L11" s="9"/>
      <c r="M11" s="9"/>
      <c r="N11" s="10">
        <f t="shared" si="0"/>
        <v>599960.19999999995</v>
      </c>
      <c r="P11" s="11"/>
    </row>
    <row r="12" spans="1:16" x14ac:dyDescent="0.35">
      <c r="A12" s="12" t="s">
        <v>35</v>
      </c>
      <c r="B12" s="9">
        <v>64011</v>
      </c>
      <c r="C12" s="9">
        <v>90830.5</v>
      </c>
      <c r="D12" s="9">
        <v>63164.4</v>
      </c>
      <c r="E12" s="9">
        <v>46981.5</v>
      </c>
      <c r="F12" s="9">
        <v>32333</v>
      </c>
      <c r="G12" s="9">
        <v>65294</v>
      </c>
      <c r="H12" s="9">
        <v>42710</v>
      </c>
      <c r="I12" s="9"/>
      <c r="J12" s="9"/>
      <c r="K12" s="9"/>
      <c r="L12" s="9"/>
      <c r="M12" s="9"/>
      <c r="N12" s="10">
        <f t="shared" si="0"/>
        <v>405324.4</v>
      </c>
      <c r="P12" s="11"/>
    </row>
    <row r="13" spans="1:16" x14ac:dyDescent="0.35">
      <c r="A13" s="12" t="s">
        <v>36</v>
      </c>
      <c r="B13" s="9">
        <v>27521.96</v>
      </c>
      <c r="C13" s="9">
        <v>87970.62</v>
      </c>
      <c r="D13" s="9">
        <v>115753.04</v>
      </c>
      <c r="E13" s="9">
        <v>115241.96</v>
      </c>
      <c r="F13" s="9">
        <v>49520.2</v>
      </c>
      <c r="G13" s="9">
        <v>153230.98000000001</v>
      </c>
      <c r="H13" s="9">
        <v>149148.4</v>
      </c>
      <c r="I13" s="9"/>
      <c r="J13" s="9"/>
      <c r="K13" s="9"/>
      <c r="L13" s="9"/>
      <c r="M13" s="9"/>
      <c r="N13" s="10">
        <f t="shared" si="0"/>
        <v>698387.16</v>
      </c>
      <c r="P13" s="11"/>
    </row>
    <row r="14" spans="1:16" x14ac:dyDescent="0.35">
      <c r="A14" s="12" t="s">
        <v>37</v>
      </c>
      <c r="B14" s="9">
        <v>579581.04</v>
      </c>
      <c r="C14" s="9">
        <v>713306.82432000001</v>
      </c>
      <c r="D14" s="9">
        <v>559399.68000000005</v>
      </c>
      <c r="E14" s="9">
        <v>524834.69182409998</v>
      </c>
      <c r="F14" s="9">
        <v>224886.74</v>
      </c>
      <c r="G14" s="9">
        <v>476078.48</v>
      </c>
      <c r="H14" s="9">
        <v>456651.02</v>
      </c>
      <c r="I14" s="9"/>
      <c r="J14" s="9"/>
      <c r="K14" s="9"/>
      <c r="L14" s="9"/>
      <c r="M14" s="9"/>
      <c r="N14" s="10">
        <f t="shared" si="0"/>
        <v>3534738.4761441005</v>
      </c>
      <c r="P14" s="11"/>
    </row>
    <row r="15" spans="1:16" x14ac:dyDescent="0.35">
      <c r="A15" s="12" t="s">
        <v>38</v>
      </c>
      <c r="B15" s="9">
        <v>6026.8887999999997</v>
      </c>
      <c r="C15" s="9">
        <v>7243.8181999999997</v>
      </c>
      <c r="D15" s="9">
        <v>10417.7608</v>
      </c>
      <c r="E15" s="9">
        <v>7346.9204</v>
      </c>
      <c r="F15" s="9">
        <v>13245.093000000001</v>
      </c>
      <c r="G15" s="9">
        <v>7653.9372000000003</v>
      </c>
      <c r="H15" s="9">
        <v>6862.6373999999996</v>
      </c>
      <c r="I15" s="9"/>
      <c r="J15" s="9"/>
      <c r="K15" s="9"/>
      <c r="L15" s="9"/>
      <c r="M15" s="9"/>
      <c r="N15" s="10">
        <f t="shared" si="0"/>
        <v>58797.055799999995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10514.3642117</v>
      </c>
      <c r="C18" s="9">
        <v>12823.6868328</v>
      </c>
      <c r="D18" s="9">
        <v>7115.7048280999998</v>
      </c>
      <c r="E18" s="9">
        <v>4073.8991000999999</v>
      </c>
      <c r="F18" s="9">
        <v>12080.489620599999</v>
      </c>
      <c r="G18" s="9">
        <v>10407.817497399999</v>
      </c>
      <c r="H18" s="9">
        <v>14666.454172600001</v>
      </c>
      <c r="I18" s="9"/>
      <c r="J18" s="9"/>
      <c r="K18" s="9"/>
      <c r="L18" s="9"/>
      <c r="M18" s="9"/>
      <c r="N18" s="10">
        <f t="shared" si="0"/>
        <v>71682.416263299994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/>
      <c r="J20" s="9"/>
      <c r="K20" s="9"/>
      <c r="L20" s="9"/>
      <c r="M20" s="9"/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H21" si="1">+SUM(B5:B20)</f>
        <v>2710241.0922746002</v>
      </c>
      <c r="C21" s="23">
        <f t="shared" si="1"/>
        <v>3071785.5198843</v>
      </c>
      <c r="D21" s="23">
        <f t="shared" si="1"/>
        <v>2896738.0757549996</v>
      </c>
      <c r="E21" s="23">
        <f t="shared" si="1"/>
        <v>2798524.9268672001</v>
      </c>
      <c r="F21" s="23">
        <f t="shared" si="1"/>
        <v>1969512.005934</v>
      </c>
      <c r="G21" s="23">
        <f t="shared" si="1"/>
        <v>2775556.6411843002</v>
      </c>
      <c r="H21" s="23">
        <f t="shared" si="1"/>
        <v>2892112.5437755999</v>
      </c>
      <c r="I21" s="23"/>
      <c r="J21" s="23"/>
      <c r="K21" s="23"/>
      <c r="L21" s="23"/>
      <c r="M21" s="23"/>
      <c r="N21" s="24">
        <f t="shared" si="0"/>
        <v>19114470.805675</v>
      </c>
    </row>
    <row r="22" spans="1:16" ht="15.25" customHeight="1" thickTop="1" thickBot="1" x14ac:dyDescent="0.4">
      <c r="A22" s="25" t="s">
        <v>45</v>
      </c>
      <c r="B22" s="26">
        <v>440360.2100809</v>
      </c>
      <c r="C22" s="26">
        <v>449061.78464219999</v>
      </c>
      <c r="D22" s="27">
        <v>433616.51074130001</v>
      </c>
      <c r="E22" s="27">
        <v>446798.68013300002</v>
      </c>
      <c r="F22" s="27">
        <v>448723.03671650001</v>
      </c>
      <c r="G22" s="27">
        <v>430950.05712780001</v>
      </c>
      <c r="H22" s="27">
        <v>461635.1740229</v>
      </c>
      <c r="I22" s="27"/>
      <c r="J22" s="27"/>
      <c r="K22" s="27"/>
      <c r="L22" s="27"/>
      <c r="M22" s="27"/>
      <c r="N22" s="28">
        <f>+SUM(B22:M22)</f>
        <v>3111145.4534645998</v>
      </c>
    </row>
    <row r="23" spans="1:16" ht="15.25" customHeight="1" thickTop="1" thickBot="1" x14ac:dyDescent="0.4">
      <c r="A23" s="29" t="s">
        <v>15</v>
      </c>
      <c r="B23" s="30">
        <f t="shared" ref="B23:H23" si="2">+B21+B22</f>
        <v>3150601.3023554999</v>
      </c>
      <c r="C23" s="30">
        <f t="shared" si="2"/>
        <v>3520847.3045264999</v>
      </c>
      <c r="D23" s="30">
        <f t="shared" si="2"/>
        <v>3330354.5864962996</v>
      </c>
      <c r="E23" s="30">
        <f t="shared" si="2"/>
        <v>3245323.6070002001</v>
      </c>
      <c r="F23" s="30">
        <f t="shared" si="2"/>
        <v>2418235.0426504998</v>
      </c>
      <c r="G23" s="30">
        <f t="shared" si="2"/>
        <v>3206506.6983121</v>
      </c>
      <c r="H23" s="30">
        <f t="shared" si="2"/>
        <v>3353747.7177984999</v>
      </c>
      <c r="I23" s="30"/>
      <c r="J23" s="30"/>
      <c r="K23" s="30"/>
      <c r="L23" s="30"/>
      <c r="M23" s="30"/>
      <c r="N23" s="31">
        <f>SUM(B23:M23)</f>
        <v>22225616.259139601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2024-08-06T15:58:43Z</dcterms:created>
  <dcterms:modified xsi:type="dcterms:W3CDTF">2024-08-06T15:59:25Z</dcterms:modified>
</cp:coreProperties>
</file>