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4\Resumen\"/>
    </mc:Choice>
  </mc:AlternateContent>
  <xr:revisionPtr revIDLastSave="0" documentId="8_{040F57A9-2AC9-4F22-AF9B-25EE00E12DF4}" xr6:coauthVersionLast="47" xr6:coauthVersionMax="47" xr10:uidLastSave="{00000000-0000-0000-0000-000000000000}"/>
  <bookViews>
    <workbookView xWindow="-110" yWindow="-110" windowWidth="19420" windowHeight="10420" xr2:uid="{41E18CBB-0448-46FA-8414-7A17A3D92F90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C23" i="2"/>
  <c r="N22" i="2"/>
  <c r="N21" i="2"/>
  <c r="F21" i="2"/>
  <c r="F23" i="2" s="1"/>
  <c r="E21" i="2"/>
  <c r="E23" i="2" s="1"/>
  <c r="D21" i="2"/>
  <c r="C21" i="2"/>
  <c r="B21" i="2"/>
  <c r="B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F17" i="1"/>
  <c r="E17" i="1"/>
  <c r="D17" i="1"/>
  <c r="C17" i="1"/>
  <c r="B17" i="1"/>
  <c r="N12" i="1"/>
  <c r="N9" i="1"/>
  <c r="N6" i="1"/>
  <c r="N17" i="1" s="1"/>
  <c r="N23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<sst xmlns="http://schemas.openxmlformats.org/spreadsheetml/2006/main" count="64" uniqueCount="46">
  <si>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</si>
  <si>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MAYO. 2024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</si>
  <si>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</si>
  <si>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</si>
  <si>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</si>
  <si>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</si>
  <si>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</si>
  <si>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</si>
  <si>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</si>
  <si>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</si>
  <si>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</si>
  <si>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</si>
  <si>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</si>
  <si>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</si>
  <si>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</si>
  <si>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</si>
  <si>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</si>
  <si>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</si>
  <si>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</si>
  <si>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</si>
  <si>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</si>
  <si>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</si>
  <si>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</si>
  <si>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</si>
  <si>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</si>
  <si>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</si>
  <si>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</si>
  <si>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MAYO DE 2024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</si>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</sst>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41464949-F5D3-4FF6-87D8-D6274B9772C1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DBAB1-7289-48FB-998E-76BD3738894A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76179.75</v>
      </c>
      <c r="C6" s="9">
        <v>82061.5</v>
      </c>
      <c r="D6" s="9">
        <v>71269.25</v>
      </c>
      <c r="E6" s="9">
        <v>89219.247600000002</v>
      </c>
      <c r="F6" s="9">
        <v>103849.5</v>
      </c>
      <c r="G6" s="9"/>
      <c r="H6" s="9"/>
      <c r="I6" s="9"/>
      <c r="J6" s="9"/>
      <c r="K6" s="9"/>
      <c r="L6" s="9"/>
      <c r="M6" s="9"/>
      <c r="N6" s="10">
        <f>+SUM(B6:M6)</f>
        <v>422579.2476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/>
      <c r="H7" s="14"/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/>
      <c r="H8" s="14"/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/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3067732.4753554999</v>
      </c>
      <c r="C12" s="9">
        <v>3431569.2306690002</v>
      </c>
      <c r="D12" s="9">
        <v>3243523.7757953</v>
      </c>
      <c r="E12" s="9">
        <v>3128659.9950178</v>
      </c>
      <c r="F12" s="9">
        <v>2266622.9790447</v>
      </c>
      <c r="G12" s="9"/>
      <c r="H12" s="9"/>
      <c r="I12" s="9"/>
      <c r="J12" s="9"/>
      <c r="K12" s="9"/>
      <c r="L12" s="9"/>
      <c r="M12" s="9"/>
      <c r="N12" s="10">
        <f>+SUM(B12:M12)</f>
        <v>15138108.4558823</v>
      </c>
      <c r="P12" s="11"/>
    </row>
    <row r="13" spans="1:16" x14ac:dyDescent="0.35">
      <c r="A13" s="12" t="s">
        <v>22</v>
      </c>
      <c r="B13" s="14">
        <v>0.50663175208747202</v>
      </c>
      <c r="C13" s="14">
        <v>0.55175278785314597</v>
      </c>
      <c r="D13" s="14">
        <v>0.52310313264478503</v>
      </c>
      <c r="E13" s="14">
        <v>0.51595163050188997</v>
      </c>
      <c r="F13" s="14">
        <v>0.38745391769562298</v>
      </c>
      <c r="G13" s="14"/>
      <c r="H13" s="14"/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0.50663175208747202</v>
      </c>
      <c r="C14" s="14">
        <v>0.53062110180393696</v>
      </c>
      <c r="D14" s="14">
        <v>0.52811283604710402</v>
      </c>
      <c r="E14" s="14">
        <v>0.52517519288473002</v>
      </c>
      <c r="F14" s="14">
        <v>0.505804784911704</v>
      </c>
      <c r="G14" s="14"/>
      <c r="H14" s="14"/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3143912.2253554999</v>
      </c>
      <c r="C17" s="9">
        <f t="shared" si="0"/>
        <v>3513630.7306690002</v>
      </c>
      <c r="D17" s="9">
        <f t="shared" si="0"/>
        <v>3314793.0257953</v>
      </c>
      <c r="E17" s="9">
        <f t="shared" si="0"/>
        <v>3217879.2426177999</v>
      </c>
      <c r="F17" s="9">
        <f t="shared" si="0"/>
        <v>2370472.4790447</v>
      </c>
      <c r="G17" s="9"/>
      <c r="H17" s="9"/>
      <c r="I17" s="9"/>
      <c r="J17" s="9"/>
      <c r="K17" s="9"/>
      <c r="L17" s="9"/>
      <c r="M17" s="9"/>
      <c r="N17" s="10">
        <f>+N6+N12</f>
        <v>15560687.7034823</v>
      </c>
      <c r="P17" s="11"/>
    </row>
    <row r="18" spans="1:16" x14ac:dyDescent="0.35">
      <c r="A18" s="12" t="s">
        <v>25</v>
      </c>
      <c r="B18" s="13">
        <v>0.56346052219148401</v>
      </c>
      <c r="C18" s="13">
        <v>0.59613363748870296</v>
      </c>
      <c r="D18" s="14">
        <v>0.57439288332498095</v>
      </c>
      <c r="E18" s="14">
        <v>0.56893099712606099</v>
      </c>
      <c r="F18" s="14">
        <v>0.48672436437969901</v>
      </c>
      <c r="G18" s="14"/>
      <c r="H18" s="14"/>
      <c r="I18" s="14"/>
      <c r="J18" s="14"/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0.56346052219148401</v>
      </c>
      <c r="C19" s="17">
        <v>0.58070431058809002</v>
      </c>
      <c r="D19" s="18">
        <v>0.57860639941535097</v>
      </c>
      <c r="E19" s="18">
        <v>0.57624599242722196</v>
      </c>
      <c r="F19" s="18">
        <v>0.56260851318403704</v>
      </c>
      <c r="G19" s="18"/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73DD-6785-4CFF-A485-75F32F07D018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1372441.8011324999</v>
      </c>
      <c r="C5" s="8">
        <v>1419037.2624031999</v>
      </c>
      <c r="D5" s="9">
        <v>1410799.5020832</v>
      </c>
      <c r="E5" s="9">
        <v>1387127.996484</v>
      </c>
      <c r="F5" s="9">
        <v>1216705.7684021001</v>
      </c>
      <c r="G5" s="9"/>
      <c r="H5" s="9"/>
      <c r="I5" s="9"/>
      <c r="J5" s="9"/>
      <c r="K5" s="9"/>
      <c r="L5" s="9"/>
      <c r="M5" s="9"/>
      <c r="N5" s="10">
        <f t="shared" ref="N5:N21" si="0">SUM(B5:M5)</f>
        <v>6806112.3305050004</v>
      </c>
      <c r="P5" s="11"/>
    </row>
    <row r="6" spans="1:16" x14ac:dyDescent="0.35">
      <c r="A6" s="12" t="s">
        <v>29</v>
      </c>
      <c r="B6" s="9">
        <v>408026.50113039999</v>
      </c>
      <c r="C6" s="9">
        <v>457454.01812830003</v>
      </c>
      <c r="D6" s="9">
        <v>453501.02804369997</v>
      </c>
      <c r="E6" s="9">
        <v>493671.55905899999</v>
      </c>
      <c r="F6" s="9">
        <v>281249.71491129999</v>
      </c>
      <c r="G6" s="9"/>
      <c r="H6" s="9"/>
      <c r="I6" s="9"/>
      <c r="J6" s="9"/>
      <c r="K6" s="9"/>
      <c r="L6" s="9"/>
      <c r="M6" s="9"/>
      <c r="N6" s="10">
        <f t="shared" si="0"/>
        <v>2093902.8212726999</v>
      </c>
      <c r="P6" s="11"/>
    </row>
    <row r="7" spans="1:16" x14ac:dyDescent="0.35">
      <c r="A7" s="12" t="s">
        <v>30</v>
      </c>
      <c r="B7" s="9">
        <v>118417.74</v>
      </c>
      <c r="C7" s="9">
        <v>191368.61</v>
      </c>
      <c r="D7" s="9">
        <v>129859.96</v>
      </c>
      <c r="E7" s="9">
        <v>84533</v>
      </c>
      <c r="F7" s="9">
        <v>50000</v>
      </c>
      <c r="G7" s="9"/>
      <c r="H7" s="9"/>
      <c r="I7" s="9"/>
      <c r="J7" s="9"/>
      <c r="K7" s="9"/>
      <c r="L7" s="9"/>
      <c r="M7" s="9"/>
      <c r="N7" s="10">
        <f t="shared" si="0"/>
        <v>574179.31000000006</v>
      </c>
      <c r="P7" s="11"/>
    </row>
    <row r="8" spans="1:16" x14ac:dyDescent="0.35">
      <c r="A8" s="12" t="s">
        <v>31</v>
      </c>
      <c r="B8" s="9">
        <v>15278.12</v>
      </c>
      <c r="C8" s="9">
        <v>2293.1799999999998</v>
      </c>
      <c r="D8" s="9">
        <v>3215</v>
      </c>
      <c r="E8" s="9">
        <v>2519.4</v>
      </c>
      <c r="F8" s="9">
        <v>0</v>
      </c>
      <c r="G8" s="9"/>
      <c r="H8" s="9"/>
      <c r="I8" s="9"/>
      <c r="J8" s="9"/>
      <c r="K8" s="9"/>
      <c r="L8" s="9"/>
      <c r="M8" s="9"/>
      <c r="N8" s="10">
        <f t="shared" si="0"/>
        <v>23305.7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/>
      <c r="H9" s="9"/>
      <c r="I9" s="9"/>
      <c r="J9" s="9"/>
      <c r="K9" s="9"/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/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102132.6</v>
      </c>
      <c r="C11" s="9">
        <v>83908</v>
      </c>
      <c r="D11" s="9">
        <v>126890</v>
      </c>
      <c r="E11" s="9">
        <v>107250</v>
      </c>
      <c r="F11" s="9">
        <v>40600</v>
      </c>
      <c r="G11" s="9"/>
      <c r="H11" s="9"/>
      <c r="I11" s="9"/>
      <c r="J11" s="9"/>
      <c r="K11" s="9"/>
      <c r="L11" s="9"/>
      <c r="M11" s="9"/>
      <c r="N11" s="10">
        <f t="shared" si="0"/>
        <v>460780.6</v>
      </c>
      <c r="P11" s="11"/>
    </row>
    <row r="12" spans="1:16" x14ac:dyDescent="0.35">
      <c r="A12" s="12" t="s">
        <v>35</v>
      </c>
      <c r="B12" s="9">
        <v>64011</v>
      </c>
      <c r="C12" s="9">
        <v>90830.5</v>
      </c>
      <c r="D12" s="9">
        <v>63164.4</v>
      </c>
      <c r="E12" s="9">
        <v>46981.5</v>
      </c>
      <c r="F12" s="9">
        <v>32333</v>
      </c>
      <c r="G12" s="9"/>
      <c r="H12" s="9"/>
      <c r="I12" s="9"/>
      <c r="J12" s="9"/>
      <c r="K12" s="9"/>
      <c r="L12" s="9"/>
      <c r="M12" s="9"/>
      <c r="N12" s="10">
        <f t="shared" si="0"/>
        <v>297320.40000000002</v>
      </c>
      <c r="P12" s="11"/>
    </row>
    <row r="13" spans="1:16" x14ac:dyDescent="0.35">
      <c r="A13" s="12" t="s">
        <v>36</v>
      </c>
      <c r="B13" s="9">
        <v>27521.96</v>
      </c>
      <c r="C13" s="9">
        <v>87970.62</v>
      </c>
      <c r="D13" s="9">
        <v>115753.04</v>
      </c>
      <c r="E13" s="9">
        <v>115241.96</v>
      </c>
      <c r="F13" s="9">
        <v>49520.2</v>
      </c>
      <c r="G13" s="9"/>
      <c r="H13" s="9"/>
      <c r="I13" s="9"/>
      <c r="J13" s="9"/>
      <c r="K13" s="9"/>
      <c r="L13" s="9"/>
      <c r="M13" s="9"/>
      <c r="N13" s="10">
        <f t="shared" si="0"/>
        <v>396007.78</v>
      </c>
      <c r="P13" s="11"/>
    </row>
    <row r="14" spans="1:16" x14ac:dyDescent="0.35">
      <c r="A14" s="12" t="s">
        <v>37</v>
      </c>
      <c r="B14" s="9">
        <v>579181.04</v>
      </c>
      <c r="C14" s="9">
        <v>711806.82432000001</v>
      </c>
      <c r="D14" s="9">
        <v>559399.68000000005</v>
      </c>
      <c r="E14" s="9">
        <v>521834.69182409998</v>
      </c>
      <c r="F14" s="9">
        <v>224886.74</v>
      </c>
      <c r="G14" s="9"/>
      <c r="H14" s="9"/>
      <c r="I14" s="9"/>
      <c r="J14" s="9"/>
      <c r="K14" s="9"/>
      <c r="L14" s="9"/>
      <c r="M14" s="9"/>
      <c r="N14" s="10">
        <f t="shared" si="0"/>
        <v>2597108.9761441005</v>
      </c>
      <c r="P14" s="11"/>
    </row>
    <row r="15" spans="1:16" x14ac:dyDescent="0.35">
      <c r="A15" s="12" t="s">
        <v>38</v>
      </c>
      <c r="B15" s="9">
        <v>6026.8887999999997</v>
      </c>
      <c r="C15" s="9">
        <v>7243.8181999999997</v>
      </c>
      <c r="D15" s="9">
        <v>10417.7608</v>
      </c>
      <c r="E15" s="9">
        <v>7346.9204</v>
      </c>
      <c r="F15" s="9">
        <v>13245.093000000001</v>
      </c>
      <c r="G15" s="9"/>
      <c r="H15" s="9"/>
      <c r="I15" s="9"/>
      <c r="J15" s="9"/>
      <c r="K15" s="9"/>
      <c r="L15" s="9"/>
      <c r="M15" s="9"/>
      <c r="N15" s="10">
        <f t="shared" si="0"/>
        <v>44280.481199999995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/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/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10514.3642117</v>
      </c>
      <c r="C18" s="9">
        <v>12823.6868328</v>
      </c>
      <c r="D18" s="9">
        <v>7115.7048280999998</v>
      </c>
      <c r="E18" s="9">
        <v>4073.8991000999999</v>
      </c>
      <c r="F18" s="9">
        <v>12080.489620599999</v>
      </c>
      <c r="G18" s="9"/>
      <c r="H18" s="9"/>
      <c r="I18" s="9"/>
      <c r="J18" s="9"/>
      <c r="K18" s="9"/>
      <c r="L18" s="9"/>
      <c r="M18" s="9"/>
      <c r="N18" s="10">
        <f t="shared" si="0"/>
        <v>46608.1445933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/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.25" customHeight="1" thickTop="1" thickBot="1" x14ac:dyDescent="0.4">
      <c r="A21" s="22" t="s">
        <v>44</v>
      </c>
      <c r="B21" s="23">
        <f t="shared" ref="B21:F21" si="1">+SUM(B5:B20)</f>
        <v>2703552.0152746001</v>
      </c>
      <c r="C21" s="23">
        <f t="shared" si="1"/>
        <v>3064736.5198843</v>
      </c>
      <c r="D21" s="23">
        <f t="shared" si="1"/>
        <v>2880116.0757549996</v>
      </c>
      <c r="E21" s="23">
        <f t="shared" si="1"/>
        <v>2770580.9268672001</v>
      </c>
      <c r="F21" s="23">
        <f t="shared" si="1"/>
        <v>1920621.005934</v>
      </c>
      <c r="G21" s="23"/>
      <c r="H21" s="23"/>
      <c r="I21" s="23"/>
      <c r="J21" s="23"/>
      <c r="K21" s="23"/>
      <c r="L21" s="23"/>
      <c r="M21" s="23"/>
      <c r="N21" s="24">
        <f t="shared" si="0"/>
        <v>13339606.543715101</v>
      </c>
    </row>
    <row r="22" spans="1:16" ht="15.25" customHeight="1" thickTop="1" thickBot="1" x14ac:dyDescent="0.4">
      <c r="A22" s="25" t="s">
        <v>45</v>
      </c>
      <c r="B22" s="26">
        <v>440360.2100809</v>
      </c>
      <c r="C22" s="26">
        <v>448894.2107847</v>
      </c>
      <c r="D22" s="27">
        <v>434676.95004030003</v>
      </c>
      <c r="E22" s="27">
        <v>447298.31575060001</v>
      </c>
      <c r="F22" s="27">
        <v>449851.47311070003</v>
      </c>
      <c r="G22" s="27"/>
      <c r="H22" s="27"/>
      <c r="I22" s="27"/>
      <c r="J22" s="27"/>
      <c r="K22" s="27"/>
      <c r="L22" s="27"/>
      <c r="M22" s="27"/>
      <c r="N22" s="28">
        <f>+SUM(B22:M22)</f>
        <v>2221081.1597672002</v>
      </c>
    </row>
    <row r="23" spans="1:16" ht="15.25" customHeight="1" thickTop="1" thickBot="1" x14ac:dyDescent="0.4">
      <c r="A23" s="29" t="s">
        <v>15</v>
      </c>
      <c r="B23" s="30">
        <f t="shared" ref="B23:F23" si="2">+B21+B22</f>
        <v>3143912.2253555004</v>
      </c>
      <c r="C23" s="30">
        <f t="shared" si="2"/>
        <v>3513630.7306690002</v>
      </c>
      <c r="D23" s="30">
        <f t="shared" si="2"/>
        <v>3314793.0257952996</v>
      </c>
      <c r="E23" s="30">
        <f t="shared" si="2"/>
        <v>3217879.2426177999</v>
      </c>
      <c r="F23" s="30">
        <f t="shared" si="2"/>
        <v>2370472.4790447</v>
      </c>
      <c r="G23" s="30"/>
      <c r="H23" s="30"/>
      <c r="I23" s="30"/>
      <c r="J23" s="30"/>
      <c r="K23" s="30"/>
      <c r="L23" s="30"/>
      <c r="M23" s="30"/>
      <c r="N23" s="31">
        <f>SUM(B23:M23)</f>
        <v>15560687.703482302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2024-06-07T14:19:20Z</dcterms:created>
  <dcterms:modified xsi:type="dcterms:W3CDTF">2024-06-07T14:20:09Z</dcterms:modified>
</cp:coreProperties>
</file>