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4\Resumen\"/>
    </mc:Choice>
  </mc:AlternateContent>
  <xr:revisionPtr revIDLastSave="0" documentId="8_{B91CBC52-C7E5-44BE-816E-93BD30B6528C}" xr6:coauthVersionLast="47" xr6:coauthVersionMax="47" xr10:uidLastSave="{00000000-0000-0000-0000-000000000000}"/>
  <bookViews>
    <workbookView xWindow="-110" yWindow="-110" windowWidth="19420" windowHeight="10420" xr2:uid="{B314AE8E-BC92-473F-A983-44025AA08443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2" l="1"/>
  <c r="F23" i="2"/>
  <c r="E23" i="2"/>
  <c r="C23" i="2"/>
  <c r="N22" i="2"/>
  <c r="K21" i="2"/>
  <c r="J21" i="2"/>
  <c r="J23" i="2" s="1"/>
  <c r="I21" i="2"/>
  <c r="I23" i="2" s="1"/>
  <c r="H21" i="2"/>
  <c r="H23" i="2" s="1"/>
  <c r="G21" i="2"/>
  <c r="G23" i="2" s="1"/>
  <c r="F21" i="2"/>
  <c r="E21" i="2"/>
  <c r="D21" i="2"/>
  <c r="D23" i="2" s="1"/>
  <c r="C21" i="2"/>
  <c r="B21" i="2"/>
  <c r="B23" i="2" s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17" i="1"/>
  <c r="K17" i="1"/>
  <c r="J17" i="1"/>
  <c r="I17" i="1"/>
  <c r="H17" i="1"/>
  <c r="G17" i="1"/>
  <c r="F17" i="1"/>
  <c r="E17" i="1"/>
  <c r="D17" i="1"/>
  <c r="C17" i="1"/>
  <c r="B17" i="1"/>
  <c r="N12" i="1"/>
  <c r="N9" i="1"/>
  <c r="N6" i="1"/>
  <c r="N23" i="2" l="1"/>
  <c r="N21" i="2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<sst xmlns="http://schemas.openxmlformats.org/spreadsheetml/2006/main" count="64" uniqueCount="46">
  <si>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</si>
  <si>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OCTUBRE. 2024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</si>
  <si>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</si>
  <si>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</si>
  <si>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</si>
  <si>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</si>
  <si>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</si>
  <si>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</si>
  <si>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</si>
  <si>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</si>
  <si>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</si>
  <si>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</si>
  <si>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</si>
  <si>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</si>
  <si>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</si>
  <si>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</si>
  <si>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</si>
  <si>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</si>
  <si>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</si>
  <si>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</si>
  <si>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</si>
  <si>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</si>
  <si>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</si>
  <si>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</si>
  <si>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</si>
  <si>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</si>
  <si>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</si>
  <si>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OCTUBRE DE 2024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</si>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</sst>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quotePrefix="1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3" fillId="0" borderId="9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AA010E88-9BAA-4913-B006-D9FEB3747283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9071-FCC0-48D4-80BE-E928417B8657}">
  <sheetPr>
    <pageSetUpPr autoPageBreaks="0" fitToPage="1"/>
  </sheetPr>
  <dimension ref="A1:P29"/>
  <sheetViews>
    <sheetView showGridLines="0" tabSelected="1" showRuler="0" zoomScaleNormal="10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.2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76179.75</v>
      </c>
      <c r="C6" s="9">
        <v>82061.5</v>
      </c>
      <c r="D6" s="9">
        <v>71269.25</v>
      </c>
      <c r="E6" s="9">
        <v>89219.247600000002</v>
      </c>
      <c r="F6" s="9">
        <v>103889.5</v>
      </c>
      <c r="G6" s="9">
        <v>116297.25</v>
      </c>
      <c r="H6" s="9">
        <v>109948.75</v>
      </c>
      <c r="I6" s="9">
        <v>72195.5</v>
      </c>
      <c r="J6" s="9">
        <v>97271.5</v>
      </c>
      <c r="K6" s="9">
        <v>134944.75</v>
      </c>
      <c r="L6" s="9"/>
      <c r="M6" s="9"/>
      <c r="N6" s="10">
        <f>+SUM(B6:M6)</f>
        <v>953276.9976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/>
      <c r="M7" s="14"/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/>
      <c r="M8" s="14"/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/>
      <c r="M9" s="9"/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3074421.5523554999</v>
      </c>
      <c r="C12" s="9">
        <v>3443795.7318374999</v>
      </c>
      <c r="D12" s="9">
        <v>3262598.5425278</v>
      </c>
      <c r="E12" s="9">
        <v>3161206.3322907998</v>
      </c>
      <c r="F12" s="9">
        <v>2316298.6106655998</v>
      </c>
      <c r="G12" s="9">
        <v>3106160.7720908001</v>
      </c>
      <c r="H12" s="9">
        <v>3292479.4216994001</v>
      </c>
      <c r="I12" s="9">
        <v>4546130.9087920003</v>
      </c>
      <c r="J12" s="9">
        <v>4338238.2620564001</v>
      </c>
      <c r="K12" s="9">
        <v>4585467.1502353</v>
      </c>
      <c r="L12" s="9"/>
      <c r="M12" s="9"/>
      <c r="N12" s="10">
        <f>+SUM(B12:M12)</f>
        <v>35126797.284551099</v>
      </c>
      <c r="P12" s="11"/>
    </row>
    <row r="13" spans="1:16" x14ac:dyDescent="0.35">
      <c r="A13" s="12" t="s">
        <v>22</v>
      </c>
      <c r="B13" s="14">
        <v>0.50843423524283504</v>
      </c>
      <c r="C13" s="14">
        <v>0.55525635357652303</v>
      </c>
      <c r="D13" s="14">
        <v>0.54081611734107304</v>
      </c>
      <c r="E13" s="14">
        <v>0.54554100559865604</v>
      </c>
      <c r="F13" s="14">
        <v>0.44338261499611797</v>
      </c>
      <c r="G13" s="14">
        <v>0.57588105320734495</v>
      </c>
      <c r="H13" s="14">
        <v>0.51666423105974901</v>
      </c>
      <c r="I13" s="14">
        <v>0.59929596456101697</v>
      </c>
      <c r="J13" s="14">
        <v>0.58398455288052598</v>
      </c>
      <c r="K13" s="14">
        <v>0.59587033843945303</v>
      </c>
      <c r="L13" s="14"/>
      <c r="M13" s="14"/>
      <c r="N13" s="15"/>
      <c r="P13" s="11"/>
    </row>
    <row r="14" spans="1:16" x14ac:dyDescent="0.35">
      <c r="A14" s="12" t="s">
        <v>23</v>
      </c>
      <c r="B14" s="14">
        <v>0.50843423524283504</v>
      </c>
      <c r="C14" s="14">
        <v>0.53332587011674304</v>
      </c>
      <c r="D14" s="14">
        <v>0.53583125979016799</v>
      </c>
      <c r="E14" s="14">
        <v>0.53819158512107801</v>
      </c>
      <c r="F14" s="14">
        <v>0.52460505751309605</v>
      </c>
      <c r="G14" s="14">
        <v>0.53333779234399203</v>
      </c>
      <c r="H14" s="14">
        <v>0.53078874084301597</v>
      </c>
      <c r="I14" s="14">
        <v>0.54242665976014504</v>
      </c>
      <c r="J14" s="14">
        <v>0.54827729431598404</v>
      </c>
      <c r="K14" s="14">
        <v>0.55441458697032697</v>
      </c>
      <c r="L14" s="14"/>
      <c r="M14" s="14"/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3150601.3023554999</v>
      </c>
      <c r="C17" s="9">
        <f t="shared" si="0"/>
        <v>3525857.2318374999</v>
      </c>
      <c r="D17" s="9">
        <f t="shared" si="0"/>
        <v>3333867.7925278</v>
      </c>
      <c r="E17" s="9">
        <f t="shared" si="0"/>
        <v>3250425.5798907997</v>
      </c>
      <c r="F17" s="9">
        <f t="shared" si="0"/>
        <v>2420188.1106655998</v>
      </c>
      <c r="G17" s="9">
        <f t="shared" si="0"/>
        <v>3222458.0220908001</v>
      </c>
      <c r="H17" s="9">
        <f t="shared" si="0"/>
        <v>3402428.1716994001</v>
      </c>
      <c r="I17" s="9">
        <f t="shared" si="0"/>
        <v>4618326.4087920003</v>
      </c>
      <c r="J17" s="9">
        <f t="shared" si="0"/>
        <v>4435509.7620564001</v>
      </c>
      <c r="K17" s="9">
        <f t="shared" si="0"/>
        <v>4720411.9002353</v>
      </c>
      <c r="L17" s="9"/>
      <c r="M17" s="9"/>
      <c r="N17" s="10">
        <f>+N6+N12</f>
        <v>36080074.282151096</v>
      </c>
      <c r="P17" s="11"/>
    </row>
    <row r="18" spans="1:16" x14ac:dyDescent="0.35">
      <c r="A18" s="12" t="s">
        <v>25</v>
      </c>
      <c r="B18" s="13">
        <v>0.56484683507637201</v>
      </c>
      <c r="C18" s="13">
        <v>0.59960878459407096</v>
      </c>
      <c r="D18" s="14">
        <v>0.58931805719714003</v>
      </c>
      <c r="E18" s="14">
        <v>0.59310953166679403</v>
      </c>
      <c r="F18" s="14">
        <v>0.52757002508881401</v>
      </c>
      <c r="G18" s="14">
        <v>0.61184754927263596</v>
      </c>
      <c r="H18" s="14">
        <v>0.56501564091988199</v>
      </c>
      <c r="I18" s="14">
        <v>0.65515602790016503</v>
      </c>
      <c r="J18" s="14">
        <v>0.63482070831413395</v>
      </c>
      <c r="K18" s="14">
        <v>0.64193411629172703</v>
      </c>
      <c r="L18" s="14"/>
      <c r="M18" s="14"/>
      <c r="N18" s="15"/>
      <c r="P18" s="11"/>
    </row>
    <row r="19" spans="1:16" ht="14.75" customHeight="1" thickBot="1" x14ac:dyDescent="0.4">
      <c r="A19" s="16" t="s">
        <v>26</v>
      </c>
      <c r="B19" s="17">
        <v>0.56484683507637201</v>
      </c>
      <c r="C19" s="17">
        <v>0.58320472204175</v>
      </c>
      <c r="D19" s="18">
        <v>0.58524072471681599</v>
      </c>
      <c r="E19" s="18">
        <v>0.58716949704990495</v>
      </c>
      <c r="F19" s="18">
        <v>0.57797094560571505</v>
      </c>
      <c r="G19" s="18">
        <v>0.58374588263133897</v>
      </c>
      <c r="H19" s="18">
        <v>0.58088885767925802</v>
      </c>
      <c r="I19" s="18">
        <v>0.59362797851177296</v>
      </c>
      <c r="J19" s="18">
        <v>0.599454277052203</v>
      </c>
      <c r="K19" s="18">
        <v>0.60501198009622204</v>
      </c>
      <c r="L19" s="18"/>
      <c r="M19" s="18"/>
      <c r="N19" s="19"/>
      <c r="P19" s="11"/>
    </row>
    <row r="20" spans="1:16" s="20" customFormat="1" ht="12.5" customHeight="1" x14ac:dyDescent="0.25"/>
    <row r="21" spans="1:16" s="20" customFormat="1" ht="12.5" customHeight="1" x14ac:dyDescent="0.25"/>
    <row r="22" spans="1:16" s="20" customFormat="1" ht="12.5" customHeight="1" x14ac:dyDescent="0.25"/>
    <row r="23" spans="1:16" s="20" customFormat="1" ht="12.5" customHeight="1" x14ac:dyDescent="0.25"/>
    <row r="24" spans="1:16" s="20" customFormat="1" ht="12.5" customHeight="1" x14ac:dyDescent="0.25"/>
    <row r="25" spans="1:16" s="20" customFormat="1" ht="12.5" customHeight="1" x14ac:dyDescent="0.25"/>
    <row r="26" spans="1:16" s="20" customFormat="1" ht="12.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45DCC-CC4D-4A85-B0C5-9D1360498224}">
  <sheetPr>
    <pageSetUpPr autoPageBreaks="0" fitToPage="1"/>
  </sheetPr>
  <dimension ref="A1:P26"/>
  <sheetViews>
    <sheetView showGridLines="0" showRuler="0" zoomScaleNormal="100" workbookViewId="0"/>
  </sheetViews>
  <sheetFormatPr baseColWidth="10" defaultColWidth="12" defaultRowHeight="14.5" x14ac:dyDescent="0.35"/>
  <cols>
    <col min="1" max="1" width="31.4531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.2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1370994.1281325</v>
      </c>
      <c r="C5" s="8">
        <v>1411722.2624031999</v>
      </c>
      <c r="D5" s="9">
        <v>1369159.3020832001</v>
      </c>
      <c r="E5" s="9">
        <v>1322567.1864839999</v>
      </c>
      <c r="F5" s="9">
        <v>1143369.4084021</v>
      </c>
      <c r="G5" s="9">
        <v>1250804.9786406001</v>
      </c>
      <c r="H5" s="9">
        <v>1480003.0375828</v>
      </c>
      <c r="I5" s="9">
        <v>1592602.0232613999</v>
      </c>
      <c r="J5" s="9">
        <v>1619756.3131734999</v>
      </c>
      <c r="K5" s="9">
        <v>1690218.4585247999</v>
      </c>
      <c r="L5" s="9"/>
      <c r="M5" s="9"/>
      <c r="N5" s="10">
        <f t="shared" ref="N5:N21" si="0">SUM(B5:M5)</f>
        <v>14251197.0986881</v>
      </c>
      <c r="P5" s="11"/>
    </row>
    <row r="6" spans="1:16" x14ac:dyDescent="0.35">
      <c r="A6" s="12" t="s">
        <v>29</v>
      </c>
      <c r="B6" s="9">
        <v>410746.50113039999</v>
      </c>
      <c r="C6" s="9">
        <v>457454.01812830003</v>
      </c>
      <c r="D6" s="9">
        <v>453501.02804369997</v>
      </c>
      <c r="E6" s="9">
        <v>493671.55905899999</v>
      </c>
      <c r="F6" s="9">
        <v>279201.71491129999</v>
      </c>
      <c r="G6" s="9">
        <v>536240.17784629995</v>
      </c>
      <c r="H6" s="9">
        <v>541992.94462019997</v>
      </c>
      <c r="I6" s="9">
        <v>634311.94045520003</v>
      </c>
      <c r="J6" s="9">
        <v>699071.26674989995</v>
      </c>
      <c r="K6" s="9">
        <v>773869.54383480002</v>
      </c>
      <c r="L6" s="9"/>
      <c r="M6" s="9"/>
      <c r="N6" s="10">
        <f t="shared" si="0"/>
        <v>5280060.6947790999</v>
      </c>
      <c r="P6" s="11"/>
    </row>
    <row r="7" spans="1:16" x14ac:dyDescent="0.35">
      <c r="A7" s="12" t="s">
        <v>30</v>
      </c>
      <c r="B7" s="9">
        <v>123434.49</v>
      </c>
      <c r="C7" s="9">
        <v>202432.61</v>
      </c>
      <c r="D7" s="9">
        <v>189168.16</v>
      </c>
      <c r="E7" s="9">
        <v>176213.81</v>
      </c>
      <c r="F7" s="9">
        <v>164761.56</v>
      </c>
      <c r="G7" s="9">
        <v>214209.67</v>
      </c>
      <c r="H7" s="9">
        <v>180364.25</v>
      </c>
      <c r="I7" s="9">
        <v>183265.56864000001</v>
      </c>
      <c r="J7" s="9">
        <v>196714.65</v>
      </c>
      <c r="K7" s="9">
        <v>96650.47</v>
      </c>
      <c r="L7" s="9"/>
      <c r="M7" s="9"/>
      <c r="N7" s="10">
        <f t="shared" si="0"/>
        <v>1727215.2386399999</v>
      </c>
      <c r="P7" s="11"/>
    </row>
    <row r="8" spans="1:16" x14ac:dyDescent="0.35">
      <c r="A8" s="12" t="s">
        <v>31</v>
      </c>
      <c r="B8" s="9">
        <v>15278.12</v>
      </c>
      <c r="C8" s="9">
        <v>2293.1799999999998</v>
      </c>
      <c r="D8" s="9">
        <v>8682.24</v>
      </c>
      <c r="E8" s="9">
        <v>7491.74</v>
      </c>
      <c r="F8" s="9">
        <v>1925.8</v>
      </c>
      <c r="G8" s="9">
        <v>1792.96</v>
      </c>
      <c r="H8" s="9">
        <v>10419.5</v>
      </c>
      <c r="I8" s="9">
        <v>23705.72</v>
      </c>
      <c r="J8" s="9">
        <v>4157.4399999999996</v>
      </c>
      <c r="K8" s="9">
        <v>0</v>
      </c>
      <c r="L8" s="9"/>
      <c r="M8" s="9"/>
      <c r="N8" s="10">
        <f t="shared" si="0"/>
        <v>75746.700000000012</v>
      </c>
      <c r="P8" s="11"/>
    </row>
    <row r="9" spans="1:16" x14ac:dyDescent="0.35">
      <c r="A9" s="12" t="s">
        <v>32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/>
      <c r="M9" s="9"/>
      <c r="N9" s="10">
        <f t="shared" si="0"/>
        <v>0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/>
      <c r="M10" s="9"/>
      <c r="N10" s="10">
        <f t="shared" si="0"/>
        <v>0</v>
      </c>
      <c r="P10" s="11"/>
    </row>
    <row r="11" spans="1:16" x14ac:dyDescent="0.35">
      <c r="A11" s="12" t="s">
        <v>34</v>
      </c>
      <c r="B11" s="9">
        <v>102132.6</v>
      </c>
      <c r="C11" s="9">
        <v>85708</v>
      </c>
      <c r="D11" s="9">
        <v>126890</v>
      </c>
      <c r="E11" s="9">
        <v>112650</v>
      </c>
      <c r="F11" s="9">
        <v>49000</v>
      </c>
      <c r="G11" s="9">
        <v>75559.600000000006</v>
      </c>
      <c r="H11" s="9">
        <v>69520</v>
      </c>
      <c r="I11" s="9">
        <v>145500</v>
      </c>
      <c r="J11" s="9">
        <v>104527</v>
      </c>
      <c r="K11" s="9">
        <v>59530</v>
      </c>
      <c r="L11" s="9"/>
      <c r="M11" s="9"/>
      <c r="N11" s="10">
        <f t="shared" si="0"/>
        <v>931017.2</v>
      </c>
      <c r="P11" s="11"/>
    </row>
    <row r="12" spans="1:16" x14ac:dyDescent="0.35">
      <c r="A12" s="12" t="s">
        <v>35</v>
      </c>
      <c r="B12" s="9">
        <v>64011</v>
      </c>
      <c r="C12" s="9">
        <v>90830.5</v>
      </c>
      <c r="D12" s="9">
        <v>63164.4</v>
      </c>
      <c r="E12" s="9">
        <v>46981.5</v>
      </c>
      <c r="F12" s="9">
        <v>32333</v>
      </c>
      <c r="G12" s="9">
        <v>65294</v>
      </c>
      <c r="H12" s="9">
        <v>42710</v>
      </c>
      <c r="I12" s="9">
        <v>76565</v>
      </c>
      <c r="J12" s="9">
        <v>99454.5</v>
      </c>
      <c r="K12" s="9">
        <v>175491</v>
      </c>
      <c r="L12" s="9"/>
      <c r="M12" s="9"/>
      <c r="N12" s="10">
        <f t="shared" si="0"/>
        <v>756834.9</v>
      </c>
      <c r="P12" s="11"/>
    </row>
    <row r="13" spans="1:16" x14ac:dyDescent="0.35">
      <c r="A13" s="12" t="s">
        <v>36</v>
      </c>
      <c r="B13" s="9">
        <v>27521.96</v>
      </c>
      <c r="C13" s="9">
        <v>87970.62</v>
      </c>
      <c r="D13" s="9">
        <v>115753.04</v>
      </c>
      <c r="E13" s="9">
        <v>115241.96</v>
      </c>
      <c r="F13" s="9">
        <v>49520.2</v>
      </c>
      <c r="G13" s="9">
        <v>159394.04</v>
      </c>
      <c r="H13" s="9">
        <v>149148.4</v>
      </c>
      <c r="I13" s="9">
        <v>254378.62</v>
      </c>
      <c r="J13" s="9">
        <v>146700.5</v>
      </c>
      <c r="K13" s="9">
        <v>90957.2</v>
      </c>
      <c r="L13" s="9"/>
      <c r="M13" s="9"/>
      <c r="N13" s="10">
        <f t="shared" si="0"/>
        <v>1196586.54</v>
      </c>
      <c r="P13" s="11"/>
    </row>
    <row r="14" spans="1:16" x14ac:dyDescent="0.35">
      <c r="A14" s="12" t="s">
        <v>37</v>
      </c>
      <c r="B14" s="9">
        <v>579581.04</v>
      </c>
      <c r="C14" s="9">
        <v>713306.82432000001</v>
      </c>
      <c r="D14" s="9">
        <v>553932.43999999994</v>
      </c>
      <c r="E14" s="9">
        <v>516862.35182410001</v>
      </c>
      <c r="F14" s="9">
        <v>225946.74</v>
      </c>
      <c r="G14" s="9">
        <v>469915.42</v>
      </c>
      <c r="H14" s="9">
        <v>448842.32</v>
      </c>
      <c r="I14" s="9">
        <v>937729.81588000001</v>
      </c>
      <c r="J14" s="9">
        <v>871476.02</v>
      </c>
      <c r="K14" s="9">
        <v>1076261.0467999999</v>
      </c>
      <c r="L14" s="9"/>
      <c r="M14" s="9"/>
      <c r="N14" s="10">
        <f t="shared" si="0"/>
        <v>6393854.0188240996</v>
      </c>
      <c r="P14" s="11"/>
    </row>
    <row r="15" spans="1:16" x14ac:dyDescent="0.35">
      <c r="A15" s="12" t="s">
        <v>38</v>
      </c>
      <c r="B15" s="9">
        <v>6026.8887999999997</v>
      </c>
      <c r="C15" s="9">
        <v>7243.8181999999997</v>
      </c>
      <c r="D15" s="9">
        <v>10417.7608</v>
      </c>
      <c r="E15" s="9">
        <v>7346.9204</v>
      </c>
      <c r="F15" s="9">
        <v>13245.093000000001</v>
      </c>
      <c r="G15" s="9">
        <v>7653.9372000000003</v>
      </c>
      <c r="H15" s="9">
        <v>6862.6373999999996</v>
      </c>
      <c r="I15" s="9">
        <v>8059.26</v>
      </c>
      <c r="J15" s="9">
        <v>4868.5958000000001</v>
      </c>
      <c r="K15" s="9">
        <v>8455.5301999999992</v>
      </c>
      <c r="L15" s="9"/>
      <c r="M15" s="9"/>
      <c r="N15" s="10">
        <f t="shared" si="0"/>
        <v>80180.441799999986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/>
      <c r="M16" s="9"/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/>
      <c r="M17" s="9"/>
      <c r="N17" s="10">
        <f t="shared" si="0"/>
        <v>0</v>
      </c>
      <c r="P17" s="11"/>
    </row>
    <row r="18" spans="1:16" x14ac:dyDescent="0.35">
      <c r="A18" s="12" t="s">
        <v>41</v>
      </c>
      <c r="B18" s="9">
        <v>10514.3642117</v>
      </c>
      <c r="C18" s="9">
        <v>12823.6868328</v>
      </c>
      <c r="D18" s="9">
        <v>7115.7048280999998</v>
      </c>
      <c r="E18" s="9">
        <v>4073.8991000999999</v>
      </c>
      <c r="F18" s="9">
        <v>12080.489620599999</v>
      </c>
      <c r="G18" s="9">
        <v>10407.817497399999</v>
      </c>
      <c r="H18" s="9">
        <v>14666.454172600001</v>
      </c>
      <c r="I18" s="9">
        <v>10415.488978699999</v>
      </c>
      <c r="J18" s="9">
        <v>10228.5835248</v>
      </c>
      <c r="K18" s="9">
        <v>11963.758559600001</v>
      </c>
      <c r="L18" s="9"/>
      <c r="M18" s="9"/>
      <c r="N18" s="10">
        <f t="shared" si="0"/>
        <v>104290.2473264</v>
      </c>
      <c r="P18" s="11"/>
    </row>
    <row r="19" spans="1:16" x14ac:dyDescent="0.35">
      <c r="A19" s="21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4.75" customHeight="1" thickBot="1" x14ac:dyDescent="0.4">
      <c r="A20" s="12" t="s">
        <v>43</v>
      </c>
      <c r="B20" s="8">
        <v>0</v>
      </c>
      <c r="C20" s="8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/>
      <c r="M20" s="9"/>
      <c r="N20" s="10">
        <f t="shared" si="0"/>
        <v>0</v>
      </c>
    </row>
    <row r="21" spans="1:16" ht="15.25" customHeight="1" thickTop="1" thickBot="1" x14ac:dyDescent="0.4">
      <c r="A21" s="22" t="s">
        <v>44</v>
      </c>
      <c r="B21" s="23">
        <f t="shared" ref="B21:K21" si="1">+SUM(B5:B20)</f>
        <v>2710241.0922746002</v>
      </c>
      <c r="C21" s="23">
        <f t="shared" si="1"/>
        <v>3071785.5198843</v>
      </c>
      <c r="D21" s="23">
        <f t="shared" si="1"/>
        <v>2897784.0757549992</v>
      </c>
      <c r="E21" s="23">
        <f t="shared" si="1"/>
        <v>2803100.9268672005</v>
      </c>
      <c r="F21" s="23">
        <f t="shared" si="1"/>
        <v>1971384.005934</v>
      </c>
      <c r="G21" s="23">
        <f t="shared" si="1"/>
        <v>2791272.6011843001</v>
      </c>
      <c r="H21" s="23">
        <f t="shared" si="1"/>
        <v>2944529.5437755999</v>
      </c>
      <c r="I21" s="23">
        <f t="shared" si="1"/>
        <v>3866533.4372153003</v>
      </c>
      <c r="J21" s="23">
        <f t="shared" si="1"/>
        <v>3756954.8692481993</v>
      </c>
      <c r="K21" s="23">
        <f t="shared" si="1"/>
        <v>3983397.0079192002</v>
      </c>
      <c r="L21" s="23"/>
      <c r="M21" s="23"/>
      <c r="N21" s="24">
        <f t="shared" si="0"/>
        <v>30796983.080057699</v>
      </c>
    </row>
    <row r="22" spans="1:16" ht="15.25" customHeight="1" thickTop="1" thickBot="1" x14ac:dyDescent="0.4">
      <c r="A22" s="25" t="s">
        <v>45</v>
      </c>
      <c r="B22" s="26">
        <v>440360.2100809</v>
      </c>
      <c r="C22" s="26">
        <v>454071.71195319999</v>
      </c>
      <c r="D22" s="27">
        <v>436083.71677280002</v>
      </c>
      <c r="E22" s="27">
        <v>447324.6530236</v>
      </c>
      <c r="F22" s="27">
        <v>448804.10473159997</v>
      </c>
      <c r="G22" s="27">
        <v>431185.42090650002</v>
      </c>
      <c r="H22" s="27">
        <v>457898.62792380003</v>
      </c>
      <c r="I22" s="27">
        <v>751792.97157669999</v>
      </c>
      <c r="J22" s="27">
        <v>678554.89280819998</v>
      </c>
      <c r="K22" s="27">
        <v>737014.89231609995</v>
      </c>
      <c r="L22" s="27"/>
      <c r="M22" s="27"/>
      <c r="N22" s="28">
        <f>+SUM(B22:M22)</f>
        <v>5283091.2020934001</v>
      </c>
    </row>
    <row r="23" spans="1:16" ht="15.25" customHeight="1" thickTop="1" thickBot="1" x14ac:dyDescent="0.4">
      <c r="A23" s="29" t="s">
        <v>15</v>
      </c>
      <c r="B23" s="30">
        <f t="shared" ref="B23:K23" si="2">+B21+B22</f>
        <v>3150601.3023554999</v>
      </c>
      <c r="C23" s="30">
        <f t="shared" si="2"/>
        <v>3525857.2318374999</v>
      </c>
      <c r="D23" s="30">
        <f t="shared" si="2"/>
        <v>3333867.792527799</v>
      </c>
      <c r="E23" s="30">
        <f t="shared" si="2"/>
        <v>3250425.5798908006</v>
      </c>
      <c r="F23" s="30">
        <f t="shared" si="2"/>
        <v>2420188.1106655998</v>
      </c>
      <c r="G23" s="30">
        <f t="shared" si="2"/>
        <v>3222458.0220908001</v>
      </c>
      <c r="H23" s="30">
        <f t="shared" si="2"/>
        <v>3402428.1716994001</v>
      </c>
      <c r="I23" s="30">
        <f t="shared" si="2"/>
        <v>4618326.4087920003</v>
      </c>
      <c r="J23" s="30">
        <f t="shared" si="2"/>
        <v>4435509.7620563991</v>
      </c>
      <c r="K23" s="30">
        <f t="shared" si="2"/>
        <v>4720411.9002353</v>
      </c>
      <c r="L23" s="30"/>
      <c r="M23" s="30"/>
      <c r="N23" s="31">
        <f>SUM(B23:M23)</f>
        <v>36080074.282151103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2024-11-07T15:42:22Z</dcterms:created>
  <dcterms:modified xsi:type="dcterms:W3CDTF">2024-11-07T15:43:09Z</dcterms:modified>
</cp:coreProperties>
</file>