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5\Resumen\"/>
    </mc:Choice>
  </mc:AlternateContent>
  <xr:revisionPtr revIDLastSave="0" documentId="8_{A8071C71-42DC-41EE-9DD4-251F5C9A0659}" xr6:coauthVersionLast="47" xr6:coauthVersionMax="47" xr10:uidLastSave="{00000000-0000-0000-0000-000000000000}"/>
  <bookViews>
    <workbookView xWindow="-13545" yWindow="-16320" windowWidth="29040" windowHeight="15720" xr2:uid="{4B80A3FB-E2B0-4D14-B22F-12B319DF98A9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F23" i="2"/>
  <c r="E23" i="2"/>
  <c r="N22" i="2"/>
  <c r="I21" i="2"/>
  <c r="I23" i="2" s="1"/>
  <c r="H21" i="2"/>
  <c r="G21" i="2"/>
  <c r="G23" i="2" s="1"/>
  <c r="F21" i="2"/>
  <c r="E21" i="2"/>
  <c r="D21" i="2"/>
  <c r="D23" i="2" s="1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I17" i="1"/>
  <c r="H17" i="1"/>
  <c r="G17" i="1"/>
  <c r="F17" i="1"/>
  <c r="E17" i="1"/>
  <c r="D17" i="1"/>
  <c r="C17" i="1"/>
  <c r="B17" i="1"/>
  <c r="N12" i="1"/>
  <c r="N9" i="1"/>
  <c r="N6" i="1"/>
  <c r="N17" i="1" s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<sst xmlns="http://schemas.openxmlformats.org/spreadsheetml/2006/main" count="64" uniqueCount="46">
  <si>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</si>
  <si>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AGOSTO. 2025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</si>
  <si>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</si>
  <si>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</si>
  <si>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</si>
  <si>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</si>
  <si>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</si>
  <si>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</si>
  <si>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</si>
  <si>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</si>
  <si>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</si>
  <si>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</si>
  <si>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</si>
  <si>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</si>
  <si>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</si>
  <si>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</si>
  <si>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</si>
  <si>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</si>
  <si>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</si>
  <si>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</si>
  <si>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</si>
  <si>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</si>
  <si>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</si>
  <si>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</si>
  <si>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</si>
  <si>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</si>
  <si>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</si>
  <si>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AGOSTO DE 2025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</si>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</sst>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CFCE210D-27F3-42FD-8B5C-1EDE95458F06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1807-A9D8-4425-BBAA-39BC57416C5D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98044.75</v>
      </c>
      <c r="C6" s="9">
        <v>98948</v>
      </c>
      <c r="D6" s="9">
        <v>71415.75</v>
      </c>
      <c r="E6" s="9">
        <v>87634</v>
      </c>
      <c r="F6" s="9">
        <v>77049.75</v>
      </c>
      <c r="G6" s="9">
        <v>84128.5</v>
      </c>
      <c r="H6" s="9">
        <v>130436.5</v>
      </c>
      <c r="I6" s="9">
        <v>117398.16680000001</v>
      </c>
      <c r="J6" s="9"/>
      <c r="K6" s="9"/>
      <c r="L6" s="9"/>
      <c r="M6" s="9"/>
      <c r="N6" s="10">
        <f>+SUM(B6:M6)</f>
        <v>765055.41680000001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4092103.6016325001</v>
      </c>
      <c r="C12" s="9">
        <v>4313403.9635923998</v>
      </c>
      <c r="D12" s="9">
        <v>3784875.8266293998</v>
      </c>
      <c r="E12" s="9">
        <v>3110424.2021102998</v>
      </c>
      <c r="F12" s="9">
        <v>2817212.9496033001</v>
      </c>
      <c r="G12" s="9">
        <v>3265470.3671701001</v>
      </c>
      <c r="H12" s="9">
        <v>4010523.1767755998</v>
      </c>
      <c r="I12" s="9">
        <v>4190644.6260079001</v>
      </c>
      <c r="J12" s="9"/>
      <c r="K12" s="9"/>
      <c r="L12" s="9"/>
      <c r="M12" s="9"/>
      <c r="N12" s="10">
        <f>+SUM(B12:M12)</f>
        <v>29584658.713521499</v>
      </c>
      <c r="P12" s="11"/>
    </row>
    <row r="13" spans="1:16" x14ac:dyDescent="0.35">
      <c r="A13" s="12" t="s">
        <v>22</v>
      </c>
      <c r="B13" s="14">
        <v>0.57413006974122205</v>
      </c>
      <c r="C13" s="14">
        <v>0.61761807881354003</v>
      </c>
      <c r="D13" s="14">
        <v>0.60260038072993505</v>
      </c>
      <c r="E13" s="14">
        <v>0.47990226263600799</v>
      </c>
      <c r="F13" s="14">
        <v>0.49329076516252002</v>
      </c>
      <c r="G13" s="14">
        <v>0.53156933879794599</v>
      </c>
      <c r="H13" s="14">
        <v>0.55863221832246202</v>
      </c>
      <c r="I13" s="14">
        <v>0.576217851858706</v>
      </c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0.57413006974122205</v>
      </c>
      <c r="C14" s="14">
        <v>0.59654324131294501</v>
      </c>
      <c r="D14" s="14">
        <v>0.59841215387979396</v>
      </c>
      <c r="E14" s="14">
        <v>0.57501767078002597</v>
      </c>
      <c r="F14" s="14">
        <v>0.56254262017773904</v>
      </c>
      <c r="G14" s="14">
        <v>0.55777391086627204</v>
      </c>
      <c r="H14" s="14">
        <v>0.55791306885272995</v>
      </c>
      <c r="I14" s="14">
        <v>0.56049297209970095</v>
      </c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I17" si="0">+B12+B6</f>
        <v>4190148.3516325001</v>
      </c>
      <c r="C17" s="9">
        <f t="shared" si="0"/>
        <v>4412351.9635923998</v>
      </c>
      <c r="D17" s="9">
        <f t="shared" si="0"/>
        <v>3856291.5766293998</v>
      </c>
      <c r="E17" s="9">
        <f t="shared" si="0"/>
        <v>3198058.2021102998</v>
      </c>
      <c r="F17" s="9">
        <f t="shared" si="0"/>
        <v>2894262.6996033001</v>
      </c>
      <c r="G17" s="9">
        <f t="shared" si="0"/>
        <v>3349598.8671701001</v>
      </c>
      <c r="H17" s="9">
        <f t="shared" si="0"/>
        <v>4140959.6767755998</v>
      </c>
      <c r="I17" s="9">
        <f t="shared" si="0"/>
        <v>4308042.7928079003</v>
      </c>
      <c r="J17" s="9"/>
      <c r="K17" s="9"/>
      <c r="L17" s="9"/>
      <c r="M17" s="9"/>
      <c r="N17" s="10">
        <f>+N6+N12</f>
        <v>30349714.130321499</v>
      </c>
      <c r="P17" s="11"/>
    </row>
    <row r="18" spans="1:16" x14ac:dyDescent="0.35">
      <c r="A18" s="12" t="s">
        <v>25</v>
      </c>
      <c r="B18" s="13">
        <v>0.62593408823772601</v>
      </c>
      <c r="C18" s="13">
        <v>0.65958463277213497</v>
      </c>
      <c r="D18" s="14">
        <v>0.65408798927898204</v>
      </c>
      <c r="E18" s="14">
        <v>0.560736232675903</v>
      </c>
      <c r="F18" s="14">
        <v>0.56877877486675099</v>
      </c>
      <c r="G18" s="14">
        <v>0.58957985269312296</v>
      </c>
      <c r="H18" s="14">
        <v>0.59941611331792999</v>
      </c>
      <c r="I18" s="14">
        <v>0.62805008742984103</v>
      </c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0.62593408823772601</v>
      </c>
      <c r="C19" s="17">
        <v>0.64319395929981404</v>
      </c>
      <c r="D19" s="18">
        <v>0.64656591995289103</v>
      </c>
      <c r="E19" s="18">
        <v>0.62903440283844003</v>
      </c>
      <c r="F19" s="18">
        <v>0.61963358584054595</v>
      </c>
      <c r="G19" s="18">
        <v>0.61503702514131897</v>
      </c>
      <c r="H19" s="18">
        <v>0.61255309985339301</v>
      </c>
      <c r="I19" s="18">
        <v>0.61475284662373397</v>
      </c>
      <c r="J19" s="18"/>
      <c r="K19" s="18"/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8C2C-FC71-4C3F-8E83-75F1D1FFF24D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1567391.6635726001</v>
      </c>
      <c r="C5" s="8">
        <v>1502032.4140248999</v>
      </c>
      <c r="D5" s="9">
        <v>1333937.5731984</v>
      </c>
      <c r="E5" s="9">
        <v>1404791.0939807</v>
      </c>
      <c r="F5" s="9">
        <v>1248067.5071804</v>
      </c>
      <c r="G5" s="9">
        <v>1374742.8604828999</v>
      </c>
      <c r="H5" s="9">
        <v>1658801.7219165</v>
      </c>
      <c r="I5" s="9">
        <v>1602376.1401334</v>
      </c>
      <c r="J5" s="9"/>
      <c r="K5" s="9"/>
      <c r="L5" s="9"/>
      <c r="M5" s="9"/>
      <c r="N5" s="10">
        <f t="shared" ref="N5:N21" si="0">SUM(B5:M5)</f>
        <v>11692140.974489799</v>
      </c>
      <c r="P5" s="11"/>
    </row>
    <row r="6" spans="1:16" x14ac:dyDescent="0.35">
      <c r="A6" s="12" t="s">
        <v>29</v>
      </c>
      <c r="B6" s="9">
        <v>696105.74687669997</v>
      </c>
      <c r="C6" s="9">
        <v>778439.1869191</v>
      </c>
      <c r="D6" s="9">
        <v>648264.27205469995</v>
      </c>
      <c r="E6" s="9">
        <v>509630.13043670001</v>
      </c>
      <c r="F6" s="9">
        <v>435112.4605474</v>
      </c>
      <c r="G6" s="9">
        <v>526766.03067130002</v>
      </c>
      <c r="H6" s="9">
        <v>717026.91970910004</v>
      </c>
      <c r="I6" s="9">
        <v>725801.46698519995</v>
      </c>
      <c r="J6" s="9"/>
      <c r="K6" s="9"/>
      <c r="L6" s="9"/>
      <c r="M6" s="9"/>
      <c r="N6" s="10">
        <f t="shared" si="0"/>
        <v>5037146.2142001996</v>
      </c>
      <c r="P6" s="11"/>
    </row>
    <row r="7" spans="1:16" x14ac:dyDescent="0.35">
      <c r="A7" s="12" t="s">
        <v>30</v>
      </c>
      <c r="B7" s="9">
        <v>161771.785</v>
      </c>
      <c r="C7" s="9">
        <v>197281.03899999999</v>
      </c>
      <c r="D7" s="9">
        <v>225557.94500000001</v>
      </c>
      <c r="E7" s="9">
        <v>148116.66</v>
      </c>
      <c r="F7" s="9">
        <v>184442.81</v>
      </c>
      <c r="G7" s="9">
        <v>164429.34</v>
      </c>
      <c r="H7" s="9">
        <v>116694.46269</v>
      </c>
      <c r="I7" s="9">
        <v>145001.08087999999</v>
      </c>
      <c r="J7" s="9"/>
      <c r="K7" s="9"/>
      <c r="L7" s="9"/>
      <c r="M7" s="9"/>
      <c r="N7" s="10">
        <f t="shared" si="0"/>
        <v>1343295.1225700001</v>
      </c>
      <c r="P7" s="11"/>
    </row>
    <row r="8" spans="1:16" x14ac:dyDescent="0.35">
      <c r="A8" s="12" t="s">
        <v>31</v>
      </c>
      <c r="B8" s="9">
        <v>1498</v>
      </c>
      <c r="C8" s="9">
        <v>6059.8</v>
      </c>
      <c r="D8" s="9">
        <v>8068.8</v>
      </c>
      <c r="E8" s="9">
        <v>3367</v>
      </c>
      <c r="F8" s="9">
        <v>1360.98</v>
      </c>
      <c r="G8" s="9">
        <v>4167.8</v>
      </c>
      <c r="H8" s="9">
        <v>3513.2</v>
      </c>
      <c r="I8" s="9">
        <v>11670</v>
      </c>
      <c r="J8" s="9"/>
      <c r="K8" s="9"/>
      <c r="L8" s="9"/>
      <c r="M8" s="9"/>
      <c r="N8" s="10">
        <f t="shared" si="0"/>
        <v>39705.58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108601</v>
      </c>
      <c r="C11" s="9">
        <v>102740</v>
      </c>
      <c r="D11" s="9">
        <v>66246</v>
      </c>
      <c r="E11" s="9">
        <v>80076</v>
      </c>
      <c r="F11" s="9">
        <v>56582</v>
      </c>
      <c r="G11" s="9">
        <v>98330</v>
      </c>
      <c r="H11" s="9">
        <v>127458.5</v>
      </c>
      <c r="I11" s="9">
        <v>113890</v>
      </c>
      <c r="J11" s="9"/>
      <c r="K11" s="9"/>
      <c r="L11" s="9"/>
      <c r="M11" s="9"/>
      <c r="N11" s="10">
        <f t="shared" si="0"/>
        <v>753923.5</v>
      </c>
      <c r="P11" s="11"/>
    </row>
    <row r="12" spans="1:16" x14ac:dyDescent="0.35">
      <c r="A12" s="12" t="s">
        <v>35</v>
      </c>
      <c r="B12" s="9">
        <v>131015</v>
      </c>
      <c r="C12" s="9">
        <v>189339</v>
      </c>
      <c r="D12" s="9">
        <v>132781</v>
      </c>
      <c r="E12" s="9">
        <v>80810.5</v>
      </c>
      <c r="F12" s="9">
        <v>43708</v>
      </c>
      <c r="G12" s="9">
        <v>96825</v>
      </c>
      <c r="H12" s="9">
        <v>147258.5</v>
      </c>
      <c r="I12" s="9">
        <v>177534</v>
      </c>
      <c r="J12" s="9"/>
      <c r="K12" s="9"/>
      <c r="L12" s="9"/>
      <c r="M12" s="9"/>
      <c r="N12" s="10">
        <f t="shared" si="0"/>
        <v>999271</v>
      </c>
      <c r="P12" s="11"/>
    </row>
    <row r="13" spans="1:16" x14ac:dyDescent="0.35">
      <c r="A13" s="12" t="s">
        <v>36</v>
      </c>
      <c r="B13" s="9">
        <v>57035.54</v>
      </c>
      <c r="C13" s="9">
        <v>129371.52</v>
      </c>
      <c r="D13" s="9">
        <v>184949.12</v>
      </c>
      <c r="E13" s="9">
        <v>28619.119999999999</v>
      </c>
      <c r="F13" s="9">
        <v>55727.58</v>
      </c>
      <c r="G13" s="9">
        <v>146233.5</v>
      </c>
      <c r="H13" s="9">
        <v>185771.4</v>
      </c>
      <c r="I13" s="9">
        <v>139717.14000000001</v>
      </c>
      <c r="J13" s="9"/>
      <c r="K13" s="9"/>
      <c r="L13" s="9"/>
      <c r="M13" s="9"/>
      <c r="N13" s="10">
        <f t="shared" si="0"/>
        <v>927424.92</v>
      </c>
      <c r="P13" s="11"/>
    </row>
    <row r="14" spans="1:16" x14ac:dyDescent="0.35">
      <c r="A14" s="12" t="s">
        <v>37</v>
      </c>
      <c r="B14" s="9">
        <v>805828.07371200004</v>
      </c>
      <c r="C14" s="9">
        <v>840959.7</v>
      </c>
      <c r="D14" s="9">
        <v>632654.72560000001</v>
      </c>
      <c r="E14" s="9">
        <v>338763.9</v>
      </c>
      <c r="F14" s="9">
        <v>343338.36800000002</v>
      </c>
      <c r="G14" s="9">
        <v>412985.88</v>
      </c>
      <c r="H14" s="9">
        <v>617232.89119700005</v>
      </c>
      <c r="I14" s="9">
        <v>684541.74</v>
      </c>
      <c r="J14" s="9"/>
      <c r="K14" s="9"/>
      <c r="L14" s="9"/>
      <c r="M14" s="9"/>
      <c r="N14" s="10">
        <f t="shared" si="0"/>
        <v>4676305.2785089994</v>
      </c>
      <c r="P14" s="11"/>
    </row>
    <row r="15" spans="1:16" x14ac:dyDescent="0.35">
      <c r="A15" s="12" t="s">
        <v>38</v>
      </c>
      <c r="B15" s="9">
        <v>7320.9445999999998</v>
      </c>
      <c r="C15" s="9">
        <v>10552.69</v>
      </c>
      <c r="D15" s="9">
        <v>9686.5817999999999</v>
      </c>
      <c r="E15" s="9">
        <v>11829.003000000001</v>
      </c>
      <c r="F15" s="9">
        <v>6978.732</v>
      </c>
      <c r="G15" s="9">
        <v>6550.9758000000002</v>
      </c>
      <c r="H15" s="9">
        <v>10925.2916</v>
      </c>
      <c r="I15" s="9">
        <v>9199.9472000000005</v>
      </c>
      <c r="J15" s="9"/>
      <c r="K15" s="9"/>
      <c r="L15" s="9"/>
      <c r="M15" s="9"/>
      <c r="N15" s="10">
        <f t="shared" si="0"/>
        <v>73044.165999999997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11701.6051463</v>
      </c>
      <c r="C18" s="9">
        <v>11499.928059600001</v>
      </c>
      <c r="D18" s="9">
        <v>6227.54</v>
      </c>
      <c r="E18" s="9">
        <v>14149.0008657</v>
      </c>
      <c r="F18" s="9">
        <v>12756.4064882</v>
      </c>
      <c r="G18" s="9">
        <v>8284.7371244999995</v>
      </c>
      <c r="H18" s="9">
        <v>8546.5156850000003</v>
      </c>
      <c r="I18" s="9">
        <v>11773.608080100001</v>
      </c>
      <c r="J18" s="9"/>
      <c r="K18" s="9"/>
      <c r="L18" s="9"/>
      <c r="M18" s="9"/>
      <c r="N18" s="10">
        <f t="shared" si="0"/>
        <v>84939.341449400017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/>
      <c r="K20" s="9"/>
      <c r="L20" s="9"/>
      <c r="M20" s="9"/>
      <c r="N20" s="10">
        <f t="shared" si="0"/>
        <v>0</v>
      </c>
    </row>
    <row r="21" spans="1:16" ht="15" customHeight="1" thickTop="1" thickBot="1" x14ac:dyDescent="0.4">
      <c r="A21" s="22" t="s">
        <v>44</v>
      </c>
      <c r="B21" s="23">
        <f t="shared" ref="B21:I21" si="1">+SUM(B5:B20)</f>
        <v>3548269.3589076004</v>
      </c>
      <c r="C21" s="23">
        <f t="shared" si="1"/>
        <v>3768275.2780035995</v>
      </c>
      <c r="D21" s="23">
        <f t="shared" si="1"/>
        <v>3248373.5576530998</v>
      </c>
      <c r="E21" s="23">
        <f t="shared" si="1"/>
        <v>2620152.4082831</v>
      </c>
      <c r="F21" s="23">
        <f t="shared" si="1"/>
        <v>2388074.8442159998</v>
      </c>
      <c r="G21" s="23">
        <f t="shared" si="1"/>
        <v>2839316.1240786999</v>
      </c>
      <c r="H21" s="23">
        <f t="shared" si="1"/>
        <v>3593229.4027976003</v>
      </c>
      <c r="I21" s="23">
        <f t="shared" si="1"/>
        <v>3621505.1232786998</v>
      </c>
      <c r="J21" s="23"/>
      <c r="K21" s="23"/>
      <c r="L21" s="23"/>
      <c r="M21" s="23"/>
      <c r="N21" s="24">
        <f t="shared" si="0"/>
        <v>25627196.097218402</v>
      </c>
    </row>
    <row r="22" spans="1:16" ht="15" customHeight="1" thickTop="1" thickBot="1" x14ac:dyDescent="0.4">
      <c r="A22" s="25" t="s">
        <v>45</v>
      </c>
      <c r="B22" s="26">
        <v>641878.99272490002</v>
      </c>
      <c r="C22" s="26">
        <v>644076.6855888</v>
      </c>
      <c r="D22" s="27">
        <v>607918.01897630002</v>
      </c>
      <c r="E22" s="27">
        <v>577905.79382719996</v>
      </c>
      <c r="F22" s="27">
        <v>506187.85538730002</v>
      </c>
      <c r="G22" s="27">
        <v>510282.74309140001</v>
      </c>
      <c r="H22" s="27">
        <v>547730.27397800004</v>
      </c>
      <c r="I22" s="27">
        <v>686537.66952919995</v>
      </c>
      <c r="J22" s="27"/>
      <c r="K22" s="27"/>
      <c r="L22" s="27"/>
      <c r="M22" s="27"/>
      <c r="N22" s="28">
        <f>+SUM(B22:M22)</f>
        <v>4722518.0331031</v>
      </c>
    </row>
    <row r="23" spans="1:16" ht="15" customHeight="1" thickTop="1" thickBot="1" x14ac:dyDescent="0.4">
      <c r="A23" s="29" t="s">
        <v>15</v>
      </c>
      <c r="B23" s="30">
        <f t="shared" ref="B23:I23" si="2">+B21+B22</f>
        <v>4190148.3516325005</v>
      </c>
      <c r="C23" s="30">
        <f t="shared" si="2"/>
        <v>4412351.9635923998</v>
      </c>
      <c r="D23" s="30">
        <f t="shared" si="2"/>
        <v>3856291.5766293998</v>
      </c>
      <c r="E23" s="30">
        <f t="shared" si="2"/>
        <v>3198058.2021102998</v>
      </c>
      <c r="F23" s="30">
        <f t="shared" si="2"/>
        <v>2894262.6996032996</v>
      </c>
      <c r="G23" s="30">
        <f t="shared" si="2"/>
        <v>3349598.8671701001</v>
      </c>
      <c r="H23" s="30">
        <f t="shared" si="2"/>
        <v>4140959.6767756003</v>
      </c>
      <c r="I23" s="30">
        <f t="shared" si="2"/>
        <v>4308042.7928078994</v>
      </c>
      <c r="J23" s="30"/>
      <c r="K23" s="30"/>
      <c r="L23" s="30"/>
      <c r="M23" s="30"/>
      <c r="N23" s="31">
        <f>SUM(B23:M23)</f>
        <v>30349714.130321499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2025-09-04T21:28:52Z</dcterms:created>
  <dcterms:modified xsi:type="dcterms:W3CDTF">2025-09-04T21:29:59Z</dcterms:modified>
</cp:coreProperties>
</file>