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FD163DCA-4C5E-402B-98C8-FE89C38C518A}" xr6:coauthVersionLast="47" xr6:coauthVersionMax="47" xr10:uidLastSave="{00000000-0000-0000-0000-000000000000}"/>
  <bookViews>
    <workbookView xWindow="-28920" yWindow="-120" windowWidth="29040" windowHeight="15720" xr2:uid="{B6F8B1F2-A4F3-46D0-9D80-5EC395ED0720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F23" i="2"/>
  <c r="E23" i="2"/>
  <c r="D23" i="2"/>
  <c r="C23" i="2"/>
  <c r="B23" i="2"/>
  <c r="N22" i="2"/>
  <c r="J21" i="2"/>
  <c r="J23" i="2" s="1"/>
  <c r="I21" i="2"/>
  <c r="I23" i="2" s="1"/>
  <c r="H21" i="2"/>
  <c r="G21" i="2"/>
  <c r="G23" i="2" s="1"/>
  <c r="F21" i="2"/>
  <c r="E21" i="2"/>
  <c r="D21" i="2"/>
  <c r="C21" i="2"/>
  <c r="B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17" i="1"/>
  <c r="J17" i="1"/>
  <c r="I17" i="1"/>
  <c r="H17" i="1"/>
  <c r="G17" i="1"/>
  <c r="F17" i="1"/>
  <c r="E17" i="1"/>
  <c r="D17" i="1"/>
  <c r="C17" i="1"/>
  <c r="B17" i="1"/>
  <c r="N12" i="1"/>
  <c r="N9" i="1"/>
  <c r="N6" i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<sst xmlns="http://schemas.openxmlformats.org/spreadsheetml/2006/main" count="64" uniqueCount="46">
  <si>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</si>
  <si>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SEPTIEMBRE.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</si>
  <si>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</si>
  <si>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</si>
  <si>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</si>
  <si>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</si>
  <si>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</si>
  <si>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</si>
  <si>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</si>
  <si>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</si>
  <si>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</si>
  <si>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</si>
  <si>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</si>
  <si>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</si>
  <si>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</si>
  <si>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</si>
  <si>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</si>
  <si>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</si>
  <si>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</si>
  <si>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</si>
  <si>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</si>
  <si>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</si>
  <si>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</si>
  <si>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</si>
  <si>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</si>
  <si>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</si>
  <si>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</si>
  <si>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SEPTIEMBRE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</si>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</sst>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68BFBF30-30C1-424C-A88D-0CECA1392CCF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EF85C-07A5-451A-8F14-6E830C760090}">
  <sheetPr>
    <pageSetUpPr autoPageBreaks="0" fitToPage="1"/>
  </sheetPr>
  <dimension ref="A1:P29"/>
  <sheetViews>
    <sheetView showGridLines="0" tabSelected="1" showRuler="0" zoomScale="115" zoomScaleNormal="115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>
        <v>98948</v>
      </c>
      <c r="D6" s="9">
        <v>71415.75</v>
      </c>
      <c r="E6" s="9">
        <v>87634</v>
      </c>
      <c r="F6" s="9">
        <v>77049.75</v>
      </c>
      <c r="G6" s="9">
        <v>84128.5</v>
      </c>
      <c r="H6" s="9">
        <v>130436.5</v>
      </c>
      <c r="I6" s="9">
        <v>117398.16680000001</v>
      </c>
      <c r="J6" s="9">
        <v>116474.75</v>
      </c>
      <c r="K6" s="9"/>
      <c r="L6" s="9"/>
      <c r="M6" s="9"/>
      <c r="N6" s="10">
        <f>+SUM(B6:M6)</f>
        <v>881530.16680000001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4092505.9079413</v>
      </c>
      <c r="C12" s="9">
        <v>4314225.7215317003</v>
      </c>
      <c r="D12" s="9">
        <v>3785414.5442936998</v>
      </c>
      <c r="E12" s="9">
        <v>3111341.7447112999</v>
      </c>
      <c r="F12" s="9">
        <v>2818087.5163978999</v>
      </c>
      <c r="G12" s="9">
        <v>3280614.4165162998</v>
      </c>
      <c r="H12" s="9">
        <v>4010563.1767755998</v>
      </c>
      <c r="I12" s="9">
        <v>4195144.8460079003</v>
      </c>
      <c r="J12" s="9">
        <v>4367333.9974788995</v>
      </c>
      <c r="K12" s="9"/>
      <c r="L12" s="9"/>
      <c r="M12" s="9"/>
      <c r="N12" s="10">
        <f>+SUM(B12:M12)</f>
        <v>33975231.871654607</v>
      </c>
      <c r="P12" s="11"/>
    </row>
    <row r="13" spans="1:16" x14ac:dyDescent="0.35">
      <c r="A13" s="12" t="s">
        <v>22</v>
      </c>
      <c r="B13" s="14">
        <v>0.57449381417593504</v>
      </c>
      <c r="C13" s="14">
        <v>0.61803804680310603</v>
      </c>
      <c r="D13" s="14">
        <v>0.60321449023913298</v>
      </c>
      <c r="E13" s="14">
        <v>0.48240369268424399</v>
      </c>
      <c r="F13" s="14">
        <v>0.49994387274521401</v>
      </c>
      <c r="G13" s="14">
        <v>0.54951864304076004</v>
      </c>
      <c r="H13" s="14">
        <v>0.565437670786609</v>
      </c>
      <c r="I13" s="14">
        <v>0.577576024071487</v>
      </c>
      <c r="J13" s="14">
        <v>0.59758319516014302</v>
      </c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0.57449381417593504</v>
      </c>
      <c r="C14" s="14">
        <v>0.59693596265895299</v>
      </c>
      <c r="D14" s="14">
        <v>0.59887318389295496</v>
      </c>
      <c r="E14" s="14">
        <v>0.575879206020256</v>
      </c>
      <c r="F14" s="14">
        <v>0.56428703209013897</v>
      </c>
      <c r="G14" s="14">
        <v>0.56200267515757496</v>
      </c>
      <c r="H14" s="14">
        <v>0.56255918355439904</v>
      </c>
      <c r="I14" s="14">
        <v>0.56467649789964602</v>
      </c>
      <c r="J14" s="14">
        <v>0.56892888806202502</v>
      </c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4190550.6579413</v>
      </c>
      <c r="C17" s="9">
        <f t="shared" si="0"/>
        <v>4413173.7215317003</v>
      </c>
      <c r="D17" s="9">
        <f t="shared" si="0"/>
        <v>3856830.2942936998</v>
      </c>
      <c r="E17" s="9">
        <f t="shared" si="0"/>
        <v>3198975.7447112999</v>
      </c>
      <c r="F17" s="9">
        <f t="shared" si="0"/>
        <v>2895137.2663978999</v>
      </c>
      <c r="G17" s="9">
        <f t="shared" si="0"/>
        <v>3364742.9165162998</v>
      </c>
      <c r="H17" s="9">
        <f t="shared" si="0"/>
        <v>4140999.6767755998</v>
      </c>
      <c r="I17" s="9">
        <f t="shared" si="0"/>
        <v>4312543.0128079001</v>
      </c>
      <c r="J17" s="9">
        <f t="shared" si="0"/>
        <v>4483808.7474788995</v>
      </c>
      <c r="K17" s="9"/>
      <c r="L17" s="9"/>
      <c r="M17" s="9"/>
      <c r="N17" s="10">
        <f>+N6+N12</f>
        <v>34856762.038454607</v>
      </c>
      <c r="P17" s="11"/>
    </row>
    <row r="18" spans="1:16" x14ac:dyDescent="0.35">
      <c r="A18" s="12" t="s">
        <v>25</v>
      </c>
      <c r="B18" s="13">
        <v>0.626269483079821</v>
      </c>
      <c r="C18" s="13">
        <v>0.65999720185406197</v>
      </c>
      <c r="D18" s="14">
        <v>0.65464216168154599</v>
      </c>
      <c r="E18" s="14">
        <v>0.56279187602689296</v>
      </c>
      <c r="F18" s="14">
        <v>0.57416266873096899</v>
      </c>
      <c r="G18" s="14">
        <v>0.60407735344542302</v>
      </c>
      <c r="H18" s="14">
        <v>0.60510665067479696</v>
      </c>
      <c r="I18" s="14">
        <v>0.62913039119068703</v>
      </c>
      <c r="J18" s="14">
        <v>0.64261522016156403</v>
      </c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0.626269483079821</v>
      </c>
      <c r="C19" s="17">
        <v>0.64356969815142595</v>
      </c>
      <c r="D19" s="18">
        <v>0.64699688208452399</v>
      </c>
      <c r="E19" s="18">
        <v>0.62979523141154004</v>
      </c>
      <c r="F19" s="18">
        <v>0.62111472534281498</v>
      </c>
      <c r="G19" s="18">
        <v>0.61849940062216902</v>
      </c>
      <c r="H19" s="18">
        <v>0.61637129240701705</v>
      </c>
      <c r="I19" s="18">
        <v>0.61818290953170396</v>
      </c>
      <c r="J19" s="18">
        <v>0.62132576623200297</v>
      </c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1440-A0F6-4751-B939-6F7DC492A31B}">
  <sheetPr>
    <pageSetUpPr autoPageBreaks="0" fitToPage="1"/>
  </sheetPr>
  <dimension ref="A1:P26"/>
  <sheetViews>
    <sheetView showGridLines="0" showRuler="0" zoomScale="115" zoomScaleNormal="115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1566136.6635726001</v>
      </c>
      <c r="C5" s="8">
        <v>1500491.4140248999</v>
      </c>
      <c r="D5" s="9">
        <v>1331986.5731984</v>
      </c>
      <c r="E5" s="9">
        <v>1398618.1839807001</v>
      </c>
      <c r="F5" s="9">
        <v>1232857.5271804</v>
      </c>
      <c r="G5" s="9">
        <v>1332177.9204829</v>
      </c>
      <c r="H5" s="9">
        <v>1635253.2319165</v>
      </c>
      <c r="I5" s="9">
        <v>1599391.1401334</v>
      </c>
      <c r="J5" s="9">
        <v>1602445.0020554001</v>
      </c>
      <c r="K5" s="9"/>
      <c r="L5" s="9"/>
      <c r="M5" s="9"/>
      <c r="N5" s="10">
        <f t="shared" ref="N5:N21" si="0">SUM(B5:M5)</f>
        <v>13199357.656545199</v>
      </c>
      <c r="P5" s="11"/>
    </row>
    <row r="6" spans="1:16" x14ac:dyDescent="0.35">
      <c r="A6" s="12" t="s">
        <v>29</v>
      </c>
      <c r="B6" s="9">
        <v>696105.74687669997</v>
      </c>
      <c r="C6" s="9">
        <v>778439.1869191</v>
      </c>
      <c r="D6" s="9">
        <v>648264.27205469995</v>
      </c>
      <c r="E6" s="9">
        <v>509630.13043670001</v>
      </c>
      <c r="F6" s="9">
        <v>435112.4605474</v>
      </c>
      <c r="G6" s="9">
        <v>526766.03067130002</v>
      </c>
      <c r="H6" s="9">
        <v>717026.91970910004</v>
      </c>
      <c r="I6" s="9">
        <v>725801.46698519995</v>
      </c>
      <c r="J6" s="9">
        <v>717724.74528979999</v>
      </c>
      <c r="K6" s="9"/>
      <c r="L6" s="9"/>
      <c r="M6" s="9"/>
      <c r="N6" s="10">
        <f t="shared" si="0"/>
        <v>5754870.9594899993</v>
      </c>
      <c r="P6" s="11"/>
    </row>
    <row r="7" spans="1:16" x14ac:dyDescent="0.35">
      <c r="A7" s="12" t="s">
        <v>30</v>
      </c>
      <c r="B7" s="9">
        <v>163026.785</v>
      </c>
      <c r="C7" s="9">
        <v>198822.03899999999</v>
      </c>
      <c r="D7" s="9">
        <v>227508.94500000001</v>
      </c>
      <c r="E7" s="9">
        <v>154602.57</v>
      </c>
      <c r="F7" s="9">
        <v>199636.79</v>
      </c>
      <c r="G7" s="9">
        <v>222286.28</v>
      </c>
      <c r="H7" s="9">
        <v>139464.95269000001</v>
      </c>
      <c r="I7" s="9">
        <v>146914.08087999999</v>
      </c>
      <c r="J7" s="9">
        <v>109532.67241</v>
      </c>
      <c r="K7" s="9"/>
      <c r="L7" s="9"/>
      <c r="M7" s="9"/>
      <c r="N7" s="10">
        <f t="shared" si="0"/>
        <v>1561795.1149800001</v>
      </c>
      <c r="P7" s="11"/>
    </row>
    <row r="8" spans="1:16" x14ac:dyDescent="0.35">
      <c r="A8" s="12" t="s">
        <v>31</v>
      </c>
      <c r="B8" s="9">
        <v>1498</v>
      </c>
      <c r="C8" s="9">
        <v>6059.8</v>
      </c>
      <c r="D8" s="9">
        <v>8068.8</v>
      </c>
      <c r="E8" s="9">
        <v>3367</v>
      </c>
      <c r="F8" s="9">
        <v>1707.98</v>
      </c>
      <c r="G8" s="9">
        <v>4167.8</v>
      </c>
      <c r="H8" s="9">
        <v>4331.2</v>
      </c>
      <c r="I8" s="9">
        <v>12742</v>
      </c>
      <c r="J8" s="9">
        <v>998</v>
      </c>
      <c r="K8" s="9"/>
      <c r="L8" s="9"/>
      <c r="M8" s="9"/>
      <c r="N8" s="10">
        <f t="shared" si="0"/>
        <v>42940.58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108601</v>
      </c>
      <c r="C11" s="9">
        <v>102740</v>
      </c>
      <c r="D11" s="9">
        <v>66246</v>
      </c>
      <c r="E11" s="9">
        <v>80076</v>
      </c>
      <c r="F11" s="9">
        <v>56582</v>
      </c>
      <c r="G11" s="9">
        <v>98330</v>
      </c>
      <c r="H11" s="9">
        <v>127458.5</v>
      </c>
      <c r="I11" s="9">
        <v>118090</v>
      </c>
      <c r="J11" s="9">
        <v>115784</v>
      </c>
      <c r="K11" s="9"/>
      <c r="L11" s="9"/>
      <c r="M11" s="9"/>
      <c r="N11" s="10">
        <f t="shared" si="0"/>
        <v>873907.5</v>
      </c>
      <c r="P11" s="11"/>
    </row>
    <row r="12" spans="1:16" x14ac:dyDescent="0.35">
      <c r="A12" s="12" t="s">
        <v>35</v>
      </c>
      <c r="B12" s="9">
        <v>131015</v>
      </c>
      <c r="C12" s="9">
        <v>189339</v>
      </c>
      <c r="D12" s="9">
        <v>132781</v>
      </c>
      <c r="E12" s="9">
        <v>80810.5</v>
      </c>
      <c r="F12" s="9">
        <v>43708</v>
      </c>
      <c r="G12" s="9">
        <v>96825</v>
      </c>
      <c r="H12" s="9">
        <v>147258.5</v>
      </c>
      <c r="I12" s="9">
        <v>177534</v>
      </c>
      <c r="J12" s="9">
        <v>202436</v>
      </c>
      <c r="K12" s="9"/>
      <c r="L12" s="9"/>
      <c r="M12" s="9"/>
      <c r="N12" s="10">
        <f t="shared" si="0"/>
        <v>1201707</v>
      </c>
      <c r="P12" s="11"/>
    </row>
    <row r="13" spans="1:16" x14ac:dyDescent="0.35">
      <c r="A13" s="12" t="s">
        <v>36</v>
      </c>
      <c r="B13" s="9">
        <v>57035.54</v>
      </c>
      <c r="C13" s="9">
        <v>129371.52</v>
      </c>
      <c r="D13" s="9">
        <v>184949.12</v>
      </c>
      <c r="E13" s="9">
        <v>28619.119999999999</v>
      </c>
      <c r="F13" s="9">
        <v>55727.58</v>
      </c>
      <c r="G13" s="9">
        <v>146233.5</v>
      </c>
      <c r="H13" s="9">
        <v>185771.4</v>
      </c>
      <c r="I13" s="9">
        <v>139717.14000000001</v>
      </c>
      <c r="J13" s="9">
        <v>166607.34</v>
      </c>
      <c r="K13" s="9"/>
      <c r="L13" s="9"/>
      <c r="M13" s="9"/>
      <c r="N13" s="10">
        <f t="shared" si="0"/>
        <v>1094032.26</v>
      </c>
      <c r="P13" s="11"/>
    </row>
    <row r="14" spans="1:16" x14ac:dyDescent="0.35">
      <c r="A14" s="12" t="s">
        <v>37</v>
      </c>
      <c r="B14" s="9">
        <v>805828.07371200004</v>
      </c>
      <c r="C14" s="9">
        <v>840959.7</v>
      </c>
      <c r="D14" s="9">
        <v>632654.72560000001</v>
      </c>
      <c r="E14" s="9">
        <v>338763.9</v>
      </c>
      <c r="F14" s="9">
        <v>343338.36800000002</v>
      </c>
      <c r="G14" s="9">
        <v>412985.88</v>
      </c>
      <c r="H14" s="9">
        <v>617232.89119700005</v>
      </c>
      <c r="I14" s="9">
        <v>684541.74</v>
      </c>
      <c r="J14" s="9">
        <v>876149.02246999997</v>
      </c>
      <c r="K14" s="9"/>
      <c r="L14" s="9"/>
      <c r="M14" s="9"/>
      <c r="N14" s="10">
        <f t="shared" si="0"/>
        <v>5552454.3009789996</v>
      </c>
      <c r="P14" s="11"/>
    </row>
    <row r="15" spans="1:16" x14ac:dyDescent="0.35">
      <c r="A15" s="12" t="s">
        <v>38</v>
      </c>
      <c r="B15" s="9">
        <v>7320.9445999999998</v>
      </c>
      <c r="C15" s="9">
        <v>10552.69</v>
      </c>
      <c r="D15" s="9">
        <v>9686.5817999999999</v>
      </c>
      <c r="E15" s="9">
        <v>11829.003000000001</v>
      </c>
      <c r="F15" s="9">
        <v>6978.732</v>
      </c>
      <c r="G15" s="9">
        <v>6550.9758000000002</v>
      </c>
      <c r="H15" s="9">
        <v>10925.2916</v>
      </c>
      <c r="I15" s="9">
        <v>9199.9472000000005</v>
      </c>
      <c r="J15" s="9">
        <v>9752.6039999999994</v>
      </c>
      <c r="K15" s="9"/>
      <c r="L15" s="9"/>
      <c r="M15" s="9"/>
      <c r="N15" s="10">
        <f t="shared" si="0"/>
        <v>82796.76999999999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>
        <v>11499.928059600001</v>
      </c>
      <c r="D18" s="9">
        <v>6227.54</v>
      </c>
      <c r="E18" s="9">
        <v>14149.0008657</v>
      </c>
      <c r="F18" s="9">
        <v>12756.4064882</v>
      </c>
      <c r="G18" s="9">
        <v>8284.7371244999995</v>
      </c>
      <c r="H18" s="9">
        <v>8546.5156850000003</v>
      </c>
      <c r="I18" s="9">
        <v>11773.608080100001</v>
      </c>
      <c r="J18" s="9">
        <v>7660.1705713000001</v>
      </c>
      <c r="K18" s="9"/>
      <c r="L18" s="9"/>
      <c r="M18" s="9"/>
      <c r="N18" s="10">
        <f t="shared" si="0"/>
        <v>92599.512020700015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J21" si="1">+SUM(B5:B20)</f>
        <v>3548269.3589076004</v>
      </c>
      <c r="C21" s="23">
        <f t="shared" si="1"/>
        <v>3768275.2780035995</v>
      </c>
      <c r="D21" s="23">
        <f t="shared" si="1"/>
        <v>3248373.5576530998</v>
      </c>
      <c r="E21" s="23">
        <f t="shared" si="1"/>
        <v>2620465.4082831005</v>
      </c>
      <c r="F21" s="23">
        <f t="shared" si="1"/>
        <v>2388405.8442159998</v>
      </c>
      <c r="G21" s="23">
        <f t="shared" si="1"/>
        <v>2854608.1240786999</v>
      </c>
      <c r="H21" s="23">
        <f t="shared" si="1"/>
        <v>3593269.4027976007</v>
      </c>
      <c r="I21" s="23">
        <f t="shared" si="1"/>
        <v>3625705.1232786998</v>
      </c>
      <c r="J21" s="23">
        <f t="shared" si="1"/>
        <v>3809089.5567965</v>
      </c>
      <c r="K21" s="23"/>
      <c r="L21" s="23"/>
      <c r="M21" s="23"/>
      <c r="N21" s="24">
        <f t="shared" si="0"/>
        <v>29456461.6540149</v>
      </c>
    </row>
    <row r="22" spans="1:16" ht="15" customHeight="1" thickTop="1" thickBot="1" x14ac:dyDescent="0.4">
      <c r="A22" s="25" t="s">
        <v>45</v>
      </c>
      <c r="B22" s="26">
        <v>642281.29903370002</v>
      </c>
      <c r="C22" s="26">
        <v>644898.44352810003</v>
      </c>
      <c r="D22" s="27">
        <v>608456.73664060002</v>
      </c>
      <c r="E22" s="27">
        <v>578510.33642820001</v>
      </c>
      <c r="F22" s="27">
        <v>506731.42218190001</v>
      </c>
      <c r="G22" s="27">
        <v>510134.79243759997</v>
      </c>
      <c r="H22" s="27">
        <v>547730.27397800004</v>
      </c>
      <c r="I22" s="27">
        <v>686837.88952920004</v>
      </c>
      <c r="J22" s="27">
        <v>674719.19068240002</v>
      </c>
      <c r="K22" s="27"/>
      <c r="L22" s="27"/>
      <c r="M22" s="27"/>
      <c r="N22" s="28">
        <f>+SUM(B22:M22)</f>
        <v>5400300.3844397003</v>
      </c>
    </row>
    <row r="23" spans="1:16" ht="15" customHeight="1" thickTop="1" thickBot="1" x14ac:dyDescent="0.4">
      <c r="A23" s="29" t="s">
        <v>15</v>
      </c>
      <c r="B23" s="30">
        <f t="shared" ref="B23:J23" si="2">+B21+B22</f>
        <v>4190550.6579413004</v>
      </c>
      <c r="C23" s="30">
        <f t="shared" si="2"/>
        <v>4413173.7215316994</v>
      </c>
      <c r="D23" s="30">
        <f t="shared" si="2"/>
        <v>3856830.2942936998</v>
      </c>
      <c r="E23" s="30">
        <f t="shared" si="2"/>
        <v>3198975.7447113004</v>
      </c>
      <c r="F23" s="30">
        <f t="shared" si="2"/>
        <v>2895137.2663978999</v>
      </c>
      <c r="G23" s="30">
        <f t="shared" si="2"/>
        <v>3364742.9165162998</v>
      </c>
      <c r="H23" s="30">
        <f t="shared" si="2"/>
        <v>4140999.6767756008</v>
      </c>
      <c r="I23" s="30">
        <f t="shared" si="2"/>
        <v>4312543.0128079001</v>
      </c>
      <c r="J23" s="30">
        <f t="shared" si="2"/>
        <v>4483808.7474789005</v>
      </c>
      <c r="K23" s="30"/>
      <c r="L23" s="30"/>
      <c r="M23" s="30"/>
      <c r="N23" s="31">
        <f>SUM(B23:M23)</f>
        <v>34856762.038454607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2025-10-06T02:42:09Z</dcterms:created>
  <dcterms:modified xsi:type="dcterms:W3CDTF">2025-10-06T02:43:06Z</dcterms:modified>
</cp:coreProperties>
</file>