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5\Resumen\"/>
    </mc:Choice>
  </mc:AlternateContent>
  <xr:revisionPtr revIDLastSave="0" documentId="8_{4D1EE063-3C32-44FC-82C0-76D44304855A}" xr6:coauthVersionLast="47" xr6:coauthVersionMax="47" xr10:uidLastSave="{00000000-0000-0000-0000-000000000000}"/>
  <bookViews>
    <workbookView xWindow="-110" yWindow="-110" windowWidth="19420" windowHeight="10300" xr2:uid="{B2D162DB-63AA-4597-8CCC-4C1172050E66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J23" i="2"/>
  <c r="G23" i="2"/>
  <c r="F23" i="2"/>
  <c r="E23" i="2"/>
  <c r="D23" i="2"/>
  <c r="C23" i="2"/>
  <c r="B23" i="2"/>
  <c r="N22" i="2"/>
  <c r="K21" i="2"/>
  <c r="J21" i="2"/>
  <c r="I21" i="2"/>
  <c r="I23" i="2" s="1"/>
  <c r="H21" i="2"/>
  <c r="H23" i="2" s="1"/>
  <c r="G21" i="2"/>
  <c r="F21" i="2"/>
  <c r="E21" i="2"/>
  <c r="D21" i="2"/>
  <c r="C21" i="2"/>
  <c r="B21" i="2"/>
  <c r="N21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23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<sst xmlns="http://schemas.openxmlformats.org/spreadsheetml/2006/main" count="64" uniqueCount="46">
  <si>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</si>
  <si>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OCTUBRE. 2025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</si>
  <si>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</si>
  <si>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</si>
  <si>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</si>
  <si>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</si>
  <si>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</si>
  <si>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</si>
  <si>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</si>
  <si>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</si>
  <si>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</si>
  <si>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</si>
  <si>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</si>
  <si>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</si>
  <si>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</si>
  <si>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</si>
  <si>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</si>
  <si>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</si>
  <si>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</si>
  <si>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</si>
  <si>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</si>
  <si>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</si>
  <si>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</si>
  <si>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</si>
  <si>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</si>
  <si>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</si>
  <si>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</si>
  <si>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OCTUBRE DE 2025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</si>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</sst>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BA0BF246-894F-4E84-91F1-C439B7814759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5E63-8CAD-4872-A549-61A251A560C4}">
  <sheetPr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98044.75</v>
      </c>
      <c r="C6" s="9">
        <v>98948</v>
      </c>
      <c r="D6" s="9">
        <v>71415.75</v>
      </c>
      <c r="E6" s="9">
        <v>87634</v>
      </c>
      <c r="F6" s="9">
        <v>77049.75</v>
      </c>
      <c r="G6" s="9">
        <v>84128.5</v>
      </c>
      <c r="H6" s="9">
        <v>130436.5</v>
      </c>
      <c r="I6" s="9">
        <v>117398.16680000001</v>
      </c>
      <c r="J6" s="9">
        <v>116474.75</v>
      </c>
      <c r="K6" s="9">
        <v>126611.3558</v>
      </c>
      <c r="L6" s="9"/>
      <c r="M6" s="9"/>
      <c r="N6" s="10">
        <f>+SUM(B6:M6)</f>
        <v>1008141.5226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4092405.6646413002</v>
      </c>
      <c r="C12" s="9">
        <v>4314154.9052317003</v>
      </c>
      <c r="D12" s="9">
        <v>3785432.0044936999</v>
      </c>
      <c r="E12" s="9">
        <v>3111340.7349112998</v>
      </c>
      <c r="F12" s="9">
        <v>2824457.6740978998</v>
      </c>
      <c r="G12" s="9">
        <v>3281109.7821163</v>
      </c>
      <c r="H12" s="9">
        <v>4016572.1767755998</v>
      </c>
      <c r="I12" s="9">
        <v>4196508.8460079003</v>
      </c>
      <c r="J12" s="9">
        <v>4373719.9974788995</v>
      </c>
      <c r="K12" s="9">
        <v>4897288.1629085001</v>
      </c>
      <c r="L12" s="9"/>
      <c r="M12" s="9"/>
      <c r="N12" s="10">
        <f>+SUM(B12:M12)</f>
        <v>38892989.948663108</v>
      </c>
      <c r="P12" s="11"/>
    </row>
    <row r="13" spans="1:16" x14ac:dyDescent="0.35">
      <c r="A13" s="12" t="s">
        <v>22</v>
      </c>
      <c r="B13" s="14">
        <v>0.57470556117457205</v>
      </c>
      <c r="C13" s="14">
        <v>0.618504036852631</v>
      </c>
      <c r="D13" s="14">
        <v>0.60368916935829497</v>
      </c>
      <c r="E13" s="14">
        <v>0.48256180923337599</v>
      </c>
      <c r="F13" s="14">
        <v>0.50012298837393199</v>
      </c>
      <c r="G13" s="14">
        <v>0.55788511432534305</v>
      </c>
      <c r="H13" s="14">
        <v>0.57035909428027598</v>
      </c>
      <c r="I13" s="14">
        <v>0.59106758407535398</v>
      </c>
      <c r="J13" s="14">
        <v>0.60670204521655002</v>
      </c>
      <c r="K13" s="14">
        <v>0.59818007583169697</v>
      </c>
      <c r="L13" s="14"/>
      <c r="M13" s="14"/>
      <c r="N13" s="15"/>
      <c r="P13" s="11"/>
    </row>
    <row r="14" spans="1:16" x14ac:dyDescent="0.35">
      <c r="A14" s="12" t="s">
        <v>23</v>
      </c>
      <c r="B14" s="14">
        <v>0.57470556117457205</v>
      </c>
      <c r="C14" s="14">
        <v>0.59727874649106905</v>
      </c>
      <c r="D14" s="14">
        <v>0.59925666317465198</v>
      </c>
      <c r="E14" s="14">
        <v>0.57621819589735301</v>
      </c>
      <c r="F14" s="14">
        <v>0.56460161311924695</v>
      </c>
      <c r="G14" s="14">
        <v>0.56356255581256598</v>
      </c>
      <c r="H14" s="14">
        <v>0.564665247786304</v>
      </c>
      <c r="I14" s="14">
        <v>0.56838814199879795</v>
      </c>
      <c r="J14" s="14">
        <v>0.57334537222396997</v>
      </c>
      <c r="K14" s="14">
        <v>0.57652451394542403</v>
      </c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4190450.4146413002</v>
      </c>
      <c r="C17" s="9">
        <f t="shared" si="0"/>
        <v>4413102.9052317003</v>
      </c>
      <c r="D17" s="9">
        <f t="shared" si="0"/>
        <v>3856847.7544936999</v>
      </c>
      <c r="E17" s="9">
        <f t="shared" si="0"/>
        <v>3198974.7349112998</v>
      </c>
      <c r="F17" s="9">
        <f t="shared" si="0"/>
        <v>2901507.4240978998</v>
      </c>
      <c r="G17" s="9">
        <f t="shared" si="0"/>
        <v>3365238.2821163</v>
      </c>
      <c r="H17" s="9">
        <f t="shared" si="0"/>
        <v>4147008.6767755998</v>
      </c>
      <c r="I17" s="9">
        <f t="shared" si="0"/>
        <v>4313907.0128079001</v>
      </c>
      <c r="J17" s="9">
        <f t="shared" si="0"/>
        <v>4490194.7474788995</v>
      </c>
      <c r="K17" s="9">
        <f t="shared" si="0"/>
        <v>5023899.5187085001</v>
      </c>
      <c r="L17" s="9"/>
      <c r="M17" s="9"/>
      <c r="N17" s="10">
        <f>+N6+N12</f>
        <v>39901131.471263111</v>
      </c>
      <c r="P17" s="11"/>
    </row>
    <row r="18" spans="1:16" x14ac:dyDescent="0.35">
      <c r="A18" s="12" t="s">
        <v>25</v>
      </c>
      <c r="B18" s="13">
        <v>0.62643498701162903</v>
      </c>
      <c r="C18" s="13">
        <v>0.66037919889697005</v>
      </c>
      <c r="D18" s="14">
        <v>0.65503488136179899</v>
      </c>
      <c r="E18" s="14">
        <v>0.56291709067859497</v>
      </c>
      <c r="F18" s="14">
        <v>0.57524026409700602</v>
      </c>
      <c r="G18" s="14">
        <v>0.610958367661392</v>
      </c>
      <c r="H18" s="14">
        <v>0.60916578593302895</v>
      </c>
      <c r="I18" s="14">
        <v>0.64009043645963704</v>
      </c>
      <c r="J18" s="14">
        <v>0.65006323992124704</v>
      </c>
      <c r="K18" s="14">
        <v>0.639112608117412</v>
      </c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0.62643498701162903</v>
      </c>
      <c r="C19" s="17">
        <v>0.64384631632146005</v>
      </c>
      <c r="D19" s="18">
        <v>0.64730949472914501</v>
      </c>
      <c r="E19" s="18">
        <v>0.63006939706087295</v>
      </c>
      <c r="F19" s="18">
        <v>0.62149829975094295</v>
      </c>
      <c r="G19" s="18">
        <v>0.61988062272887501</v>
      </c>
      <c r="H19" s="18">
        <v>0.61817639616171804</v>
      </c>
      <c r="I19" s="18">
        <v>0.62128743102445105</v>
      </c>
      <c r="J19" s="18">
        <v>0.62499211109019204</v>
      </c>
      <c r="K19" s="18">
        <v>0.62677000448827902</v>
      </c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1B11-9BAE-4CB9-B38F-FA31D86FD64A}">
  <sheetPr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1565405.6635726001</v>
      </c>
      <c r="C5" s="8">
        <v>1498781.5440249001</v>
      </c>
      <c r="D5" s="9">
        <v>1330477.9431984001</v>
      </c>
      <c r="E5" s="9">
        <v>1398217.1839807001</v>
      </c>
      <c r="F5" s="9">
        <v>1232443.5271804</v>
      </c>
      <c r="G5" s="9">
        <v>1309217.7944829001</v>
      </c>
      <c r="H5" s="9">
        <v>1620792.8769165</v>
      </c>
      <c r="I5" s="9">
        <v>1552616.3901334</v>
      </c>
      <c r="J5" s="9">
        <v>1571284.2020554</v>
      </c>
      <c r="K5" s="9">
        <v>1813061.9943869</v>
      </c>
      <c r="L5" s="9"/>
      <c r="M5" s="9"/>
      <c r="N5" s="10">
        <f t="shared" ref="N5:N21" si="0">SUM(B5:M5)</f>
        <v>14892299.1199321</v>
      </c>
      <c r="P5" s="11"/>
    </row>
    <row r="6" spans="1:16" x14ac:dyDescent="0.35">
      <c r="A6" s="12" t="s">
        <v>29</v>
      </c>
      <c r="B6" s="9">
        <v>696105.74687669997</v>
      </c>
      <c r="C6" s="9">
        <v>778439.1869191</v>
      </c>
      <c r="D6" s="9">
        <v>648264.27205469995</v>
      </c>
      <c r="E6" s="9">
        <v>509630.13043670001</v>
      </c>
      <c r="F6" s="9">
        <v>435112.4605474</v>
      </c>
      <c r="G6" s="9">
        <v>526766.03067130002</v>
      </c>
      <c r="H6" s="9">
        <v>717026.91970910004</v>
      </c>
      <c r="I6" s="9">
        <v>725801.46698519995</v>
      </c>
      <c r="J6" s="9">
        <v>717724.74528979999</v>
      </c>
      <c r="K6" s="9">
        <v>825531.7603048</v>
      </c>
      <c r="L6" s="9"/>
      <c r="M6" s="9"/>
      <c r="N6" s="10">
        <f t="shared" si="0"/>
        <v>6580402.7197947996</v>
      </c>
      <c r="P6" s="11"/>
    </row>
    <row r="7" spans="1:16" x14ac:dyDescent="0.35">
      <c r="A7" s="12" t="s">
        <v>30</v>
      </c>
      <c r="B7" s="9">
        <v>163756.785</v>
      </c>
      <c r="C7" s="9">
        <v>200531.90900000001</v>
      </c>
      <c r="D7" s="9">
        <v>229016.07500000001</v>
      </c>
      <c r="E7" s="9">
        <v>155002.57</v>
      </c>
      <c r="F7" s="9">
        <v>200050.79</v>
      </c>
      <c r="G7" s="9">
        <v>245741.78</v>
      </c>
      <c r="H7" s="9">
        <v>159934.30768999999</v>
      </c>
      <c r="I7" s="9">
        <v>195052.83087999999</v>
      </c>
      <c r="J7" s="9">
        <v>142728.47240999999</v>
      </c>
      <c r="K7" s="9">
        <v>92504.4</v>
      </c>
      <c r="L7" s="9"/>
      <c r="M7" s="9"/>
      <c r="N7" s="10">
        <f t="shared" si="0"/>
        <v>1784319.91998</v>
      </c>
      <c r="P7" s="11"/>
    </row>
    <row r="8" spans="1:16" x14ac:dyDescent="0.35">
      <c r="A8" s="12" t="s">
        <v>31</v>
      </c>
      <c r="B8" s="9">
        <v>1498</v>
      </c>
      <c r="C8" s="9">
        <v>6059.8</v>
      </c>
      <c r="D8" s="9">
        <v>8068.8</v>
      </c>
      <c r="E8" s="9">
        <v>3367</v>
      </c>
      <c r="F8" s="9">
        <v>1707.98</v>
      </c>
      <c r="G8" s="9">
        <v>4167.8</v>
      </c>
      <c r="H8" s="9">
        <v>4331.2</v>
      </c>
      <c r="I8" s="9">
        <v>12742</v>
      </c>
      <c r="J8" s="9">
        <v>2949</v>
      </c>
      <c r="K8" s="9">
        <v>1496.8</v>
      </c>
      <c r="L8" s="9"/>
      <c r="M8" s="9"/>
      <c r="N8" s="10">
        <f t="shared" si="0"/>
        <v>46388.380000000005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108601</v>
      </c>
      <c r="C11" s="9">
        <v>102740</v>
      </c>
      <c r="D11" s="9">
        <v>66246</v>
      </c>
      <c r="E11" s="9">
        <v>80076</v>
      </c>
      <c r="F11" s="9">
        <v>56582</v>
      </c>
      <c r="G11" s="9">
        <v>98330</v>
      </c>
      <c r="H11" s="9">
        <v>127458.5</v>
      </c>
      <c r="I11" s="9">
        <v>118090</v>
      </c>
      <c r="J11" s="9">
        <v>118184</v>
      </c>
      <c r="K11" s="9">
        <v>77260</v>
      </c>
      <c r="L11" s="9"/>
      <c r="M11" s="9"/>
      <c r="N11" s="10">
        <f t="shared" si="0"/>
        <v>953567.5</v>
      </c>
      <c r="P11" s="11"/>
    </row>
    <row r="12" spans="1:16" x14ac:dyDescent="0.35">
      <c r="A12" s="12" t="s">
        <v>35</v>
      </c>
      <c r="B12" s="9">
        <v>131015</v>
      </c>
      <c r="C12" s="9">
        <v>189339</v>
      </c>
      <c r="D12" s="9">
        <v>132781</v>
      </c>
      <c r="E12" s="9">
        <v>80810.5</v>
      </c>
      <c r="F12" s="9">
        <v>43708</v>
      </c>
      <c r="G12" s="9">
        <v>96825</v>
      </c>
      <c r="H12" s="9">
        <v>147258.5</v>
      </c>
      <c r="I12" s="9">
        <v>177534</v>
      </c>
      <c r="J12" s="9">
        <v>202436</v>
      </c>
      <c r="K12" s="9">
        <v>196854</v>
      </c>
      <c r="L12" s="9"/>
      <c r="M12" s="9"/>
      <c r="N12" s="10">
        <f t="shared" si="0"/>
        <v>1398561</v>
      </c>
      <c r="P12" s="11"/>
    </row>
    <row r="13" spans="1:16" x14ac:dyDescent="0.35">
      <c r="A13" s="12" t="s">
        <v>36</v>
      </c>
      <c r="B13" s="9">
        <v>57035.54</v>
      </c>
      <c r="C13" s="9">
        <v>129371.52</v>
      </c>
      <c r="D13" s="9">
        <v>184949.12</v>
      </c>
      <c r="E13" s="9">
        <v>28619.119999999999</v>
      </c>
      <c r="F13" s="9">
        <v>55727.58</v>
      </c>
      <c r="G13" s="9">
        <v>146233.5</v>
      </c>
      <c r="H13" s="9">
        <v>185771.4</v>
      </c>
      <c r="I13" s="9">
        <v>139717.14000000001</v>
      </c>
      <c r="J13" s="9">
        <v>166607.34</v>
      </c>
      <c r="K13" s="9">
        <v>102233.58</v>
      </c>
      <c r="L13" s="9"/>
      <c r="M13" s="9"/>
      <c r="N13" s="10">
        <f t="shared" si="0"/>
        <v>1196265.8400000001</v>
      </c>
      <c r="P13" s="11"/>
    </row>
    <row r="14" spans="1:16" x14ac:dyDescent="0.35">
      <c r="A14" s="12" t="s">
        <v>37</v>
      </c>
      <c r="B14" s="9">
        <v>805828.07371200004</v>
      </c>
      <c r="C14" s="9">
        <v>840959.7</v>
      </c>
      <c r="D14" s="9">
        <v>632654.72560000001</v>
      </c>
      <c r="E14" s="9">
        <v>338763.9</v>
      </c>
      <c r="F14" s="9">
        <v>343338.36800000002</v>
      </c>
      <c r="G14" s="9">
        <v>412985.88</v>
      </c>
      <c r="H14" s="9">
        <v>617232.89119700005</v>
      </c>
      <c r="I14" s="9">
        <v>684541.74</v>
      </c>
      <c r="J14" s="9">
        <v>876149.02246999997</v>
      </c>
      <c r="K14" s="9">
        <v>1191995.9279799999</v>
      </c>
      <c r="L14" s="9"/>
      <c r="M14" s="9"/>
      <c r="N14" s="10">
        <f t="shared" si="0"/>
        <v>6744450.2289589997</v>
      </c>
      <c r="P14" s="11"/>
    </row>
    <row r="15" spans="1:16" x14ac:dyDescent="0.35">
      <c r="A15" s="12" t="s">
        <v>38</v>
      </c>
      <c r="B15" s="9">
        <v>7320.9445999999998</v>
      </c>
      <c r="C15" s="9">
        <v>10552.69</v>
      </c>
      <c r="D15" s="9">
        <v>9686.5817999999999</v>
      </c>
      <c r="E15" s="9">
        <v>11829.003000000001</v>
      </c>
      <c r="F15" s="9">
        <v>6978.732</v>
      </c>
      <c r="G15" s="9">
        <v>6550.9758000000002</v>
      </c>
      <c r="H15" s="9">
        <v>10925.2916</v>
      </c>
      <c r="I15" s="9">
        <v>9199.9472000000005</v>
      </c>
      <c r="J15" s="9">
        <v>9752.6039999999994</v>
      </c>
      <c r="K15" s="9">
        <v>10403.4676</v>
      </c>
      <c r="L15" s="9"/>
      <c r="M15" s="9"/>
      <c r="N15" s="10">
        <f t="shared" si="0"/>
        <v>93200.237599999993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11701.6051463</v>
      </c>
      <c r="C18" s="9">
        <v>11499.928059600001</v>
      </c>
      <c r="D18" s="9">
        <v>6227.54</v>
      </c>
      <c r="E18" s="9">
        <v>14149.0008657</v>
      </c>
      <c r="F18" s="9">
        <v>12756.4064882</v>
      </c>
      <c r="G18" s="9">
        <v>8284.7371244999995</v>
      </c>
      <c r="H18" s="9">
        <v>8546.5156850000003</v>
      </c>
      <c r="I18" s="9">
        <v>11773.608080100001</v>
      </c>
      <c r="J18" s="9">
        <v>7660.1705713000001</v>
      </c>
      <c r="K18" s="9">
        <v>12300.327063500001</v>
      </c>
      <c r="L18" s="9"/>
      <c r="M18" s="9"/>
      <c r="N18" s="10">
        <f t="shared" si="0"/>
        <v>104899.83908420001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/>
      <c r="M20" s="9"/>
      <c r="N20" s="10">
        <f t="shared" si="0"/>
        <v>0</v>
      </c>
    </row>
    <row r="21" spans="1:16" ht="15" customHeight="1" thickTop="1" thickBot="1" x14ac:dyDescent="0.4">
      <c r="A21" s="22" t="s">
        <v>44</v>
      </c>
      <c r="B21" s="23">
        <f t="shared" ref="B21:K21" si="1">+SUM(B5:B20)</f>
        <v>3548268.3589076004</v>
      </c>
      <c r="C21" s="23">
        <f t="shared" si="1"/>
        <v>3768275.2780035995</v>
      </c>
      <c r="D21" s="23">
        <f t="shared" si="1"/>
        <v>3248372.0576530998</v>
      </c>
      <c r="E21" s="23">
        <f t="shared" si="1"/>
        <v>2620464.4082831005</v>
      </c>
      <c r="F21" s="23">
        <f t="shared" si="1"/>
        <v>2388405.8442159998</v>
      </c>
      <c r="G21" s="23">
        <f t="shared" si="1"/>
        <v>2855103.4980787002</v>
      </c>
      <c r="H21" s="23">
        <f t="shared" si="1"/>
        <v>3599278.4027976007</v>
      </c>
      <c r="I21" s="23">
        <f t="shared" si="1"/>
        <v>3627069.1232786998</v>
      </c>
      <c r="J21" s="23">
        <f t="shared" si="1"/>
        <v>3815475.5567965</v>
      </c>
      <c r="K21" s="23">
        <f t="shared" si="1"/>
        <v>4323642.2573352</v>
      </c>
      <c r="L21" s="23"/>
      <c r="M21" s="23"/>
      <c r="N21" s="24">
        <f t="shared" si="0"/>
        <v>33794354.785350099</v>
      </c>
    </row>
    <row r="22" spans="1:16" ht="15" customHeight="1" thickTop="1" thickBot="1" x14ac:dyDescent="0.4">
      <c r="A22" s="25" t="s">
        <v>45</v>
      </c>
      <c r="B22" s="26">
        <v>642182.05573370005</v>
      </c>
      <c r="C22" s="26">
        <v>644827.62722809997</v>
      </c>
      <c r="D22" s="27">
        <v>608475.69684059999</v>
      </c>
      <c r="E22" s="27">
        <v>578510.32662820001</v>
      </c>
      <c r="F22" s="27">
        <v>513101.57988189999</v>
      </c>
      <c r="G22" s="27">
        <v>510134.78403759998</v>
      </c>
      <c r="H22" s="27">
        <v>547730.27397800004</v>
      </c>
      <c r="I22" s="27">
        <v>686837.88952920004</v>
      </c>
      <c r="J22" s="27">
        <v>674719.19068240002</v>
      </c>
      <c r="K22" s="27">
        <v>700257.26137329999</v>
      </c>
      <c r="L22" s="27"/>
      <c r="M22" s="27"/>
      <c r="N22" s="28">
        <f>+SUM(B22:M22)</f>
        <v>6106776.6859130003</v>
      </c>
    </row>
    <row r="23" spans="1:16" ht="15" customHeight="1" thickTop="1" thickBot="1" x14ac:dyDescent="0.4">
      <c r="A23" s="29" t="s">
        <v>15</v>
      </c>
      <c r="B23" s="30">
        <f t="shared" ref="B23:K23" si="2">+B21+B22</f>
        <v>4190450.4146413002</v>
      </c>
      <c r="C23" s="30">
        <f t="shared" si="2"/>
        <v>4413102.9052316993</v>
      </c>
      <c r="D23" s="30">
        <f t="shared" si="2"/>
        <v>3856847.7544936999</v>
      </c>
      <c r="E23" s="30">
        <f t="shared" si="2"/>
        <v>3198974.7349113002</v>
      </c>
      <c r="F23" s="30">
        <f t="shared" si="2"/>
        <v>2901507.4240978998</v>
      </c>
      <c r="G23" s="30">
        <f t="shared" si="2"/>
        <v>3365238.2821163</v>
      </c>
      <c r="H23" s="30">
        <f t="shared" si="2"/>
        <v>4147008.6767756008</v>
      </c>
      <c r="I23" s="30">
        <f t="shared" si="2"/>
        <v>4313907.0128079001</v>
      </c>
      <c r="J23" s="30">
        <f t="shared" si="2"/>
        <v>4490194.7474789005</v>
      </c>
      <c r="K23" s="30">
        <f t="shared" si="2"/>
        <v>5023899.5187085001</v>
      </c>
      <c r="L23" s="30"/>
      <c r="M23" s="30"/>
      <c r="N23" s="31">
        <f>SUM(B23:M23)</f>
        <v>39901131.471263103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2025-11-18T03:53:35Z</dcterms:created>
  <dcterms:modified xsi:type="dcterms:W3CDTF">2025-11-18T03:55:14Z</dcterms:modified>
</cp:coreProperties>
</file>