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Datos\Estadisticas portal\2025\"/>
    </mc:Choice>
  </mc:AlternateContent>
  <xr:revisionPtr revIDLastSave="0" documentId="8_{27100432-6A91-4C62-A5F4-75D7C2A7EFF6}" xr6:coauthVersionLast="47" xr6:coauthVersionMax="47" xr10:uidLastSave="{00000000-0000-0000-0000-000000000000}"/>
  <bookViews>
    <workbookView xWindow="-120" yWindow="-120" windowWidth="29040" windowHeight="15720" xr2:uid="{3E664BCD-6287-4D99-88F1-3287C1380F67}"/>
  </bookViews>
  <sheets>
    <sheet name="Resumen publico" sheetId="1" r:id="rId1"/>
  </sheets>
  <definedNames>
    <definedName name="_xlnm.Print_Area" localSheetId="0">'Resumen publico'!$A$1:$N$349</definedName>
    <definedName name="_xlnm.Print_Titles" localSheetId="0">'Resumen publico'!$A:$B,'Resumen publico'!$1:$3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1" i="1" l="1"/>
  <c r="H341" i="1"/>
  <c r="G341" i="1"/>
  <c r="N341" i="1"/>
  <c r="M341" i="1"/>
  <c r="L341" i="1"/>
  <c r="F341" i="1"/>
  <c r="D341" i="1"/>
  <c r="N328" i="1"/>
  <c r="M328" i="1"/>
  <c r="L328" i="1"/>
  <c r="J328" i="1"/>
  <c r="I328" i="1"/>
  <c r="J315" i="1"/>
  <c r="I315" i="1"/>
  <c r="N315" i="1"/>
  <c r="M315" i="1"/>
  <c r="L315" i="1"/>
  <c r="H315" i="1"/>
  <c r="G315" i="1"/>
  <c r="F315" i="1"/>
  <c r="D315" i="1"/>
  <c r="I302" i="1"/>
  <c r="H302" i="1"/>
  <c r="G302" i="1"/>
  <c r="F302" i="1"/>
  <c r="D302" i="1"/>
  <c r="M289" i="1"/>
  <c r="L289" i="1"/>
  <c r="J289" i="1"/>
  <c r="G289" i="1"/>
  <c r="F289" i="1"/>
  <c r="D289" i="1"/>
  <c r="N276" i="1"/>
  <c r="M276" i="1"/>
  <c r="L276" i="1"/>
  <c r="J276" i="1"/>
  <c r="I276" i="1"/>
  <c r="H276" i="1"/>
  <c r="J263" i="1"/>
  <c r="I263" i="1"/>
  <c r="N263" i="1"/>
  <c r="M263" i="1"/>
  <c r="L263" i="1"/>
  <c r="H263" i="1"/>
  <c r="G263" i="1"/>
  <c r="F263" i="1"/>
  <c r="I250" i="1"/>
  <c r="H250" i="1"/>
  <c r="G250" i="1"/>
  <c r="F250" i="1"/>
  <c r="D250" i="1"/>
  <c r="L237" i="1"/>
  <c r="J237" i="1"/>
  <c r="F237" i="1"/>
  <c r="D237" i="1"/>
  <c r="N224" i="1"/>
  <c r="M224" i="1"/>
  <c r="L224" i="1"/>
  <c r="J224" i="1"/>
  <c r="I224" i="1"/>
  <c r="H224" i="1"/>
  <c r="G224" i="1"/>
  <c r="J211" i="1"/>
  <c r="I211" i="1"/>
  <c r="M211" i="1"/>
  <c r="L211" i="1"/>
  <c r="G211" i="1"/>
  <c r="F211" i="1"/>
  <c r="I198" i="1"/>
  <c r="H198" i="1"/>
  <c r="G198" i="1"/>
  <c r="F198" i="1"/>
  <c r="D198" i="1"/>
  <c r="D185" i="1"/>
  <c r="J185" i="1"/>
  <c r="D172" i="1"/>
  <c r="F172" i="1"/>
  <c r="G172" i="1"/>
  <c r="I172" i="1"/>
  <c r="H172" i="1"/>
  <c r="D159" i="1"/>
  <c r="F159" i="1"/>
  <c r="G159" i="1"/>
  <c r="J159" i="1"/>
  <c r="I159" i="1"/>
  <c r="D146" i="1"/>
  <c r="N146" i="1"/>
  <c r="G146" i="1"/>
  <c r="F146" i="1"/>
  <c r="F133" i="1"/>
  <c r="D133" i="1"/>
  <c r="M120" i="1"/>
  <c r="I120" i="1"/>
  <c r="H120" i="1"/>
  <c r="N107" i="1"/>
  <c r="L107" i="1"/>
  <c r="N94" i="1"/>
  <c r="M94" i="1"/>
  <c r="N81" i="1"/>
  <c r="M81" i="1"/>
  <c r="L81" i="1"/>
  <c r="J81" i="1"/>
  <c r="I81" i="1"/>
  <c r="H81" i="1"/>
  <c r="J68" i="1"/>
  <c r="I68" i="1"/>
  <c r="H68" i="1"/>
  <c r="M68" i="1"/>
  <c r="L68" i="1"/>
  <c r="N55" i="1"/>
  <c r="I55" i="1"/>
  <c r="N42" i="1"/>
  <c r="M42" i="1"/>
  <c r="L42" i="1"/>
  <c r="F42" i="1"/>
  <c r="D42" i="1"/>
  <c r="M29" i="1"/>
  <c r="I29" i="1"/>
  <c r="N29" i="1"/>
  <c r="L29" i="1"/>
  <c r="J29" i="1"/>
  <c r="F29" i="1"/>
  <c r="N16" i="1"/>
  <c r="L16" i="1"/>
  <c r="J16" i="1"/>
  <c r="I16" i="1"/>
  <c r="H16" i="1"/>
  <c r="J120" i="1" l="1"/>
  <c r="D94" i="1"/>
  <c r="I341" i="1"/>
  <c r="G29" i="1"/>
  <c r="H29" i="1"/>
  <c r="M107" i="1"/>
  <c r="G133" i="1"/>
  <c r="G185" i="1"/>
  <c r="H185" i="1"/>
  <c r="H94" i="1"/>
  <c r="I133" i="1"/>
  <c r="M159" i="1"/>
  <c r="N185" i="1"/>
  <c r="H237" i="1"/>
  <c r="J94" i="1"/>
  <c r="N120" i="1"/>
  <c r="J302" i="1"/>
  <c r="I146" i="1"/>
  <c r="J146" i="1"/>
  <c r="L302" i="1"/>
  <c r="G42" i="1"/>
  <c r="D68" i="1"/>
  <c r="I107" i="1"/>
  <c r="M172" i="1"/>
  <c r="H211" i="1"/>
  <c r="M237" i="1"/>
  <c r="L250" i="1"/>
  <c r="N289" i="1"/>
  <c r="M302" i="1"/>
  <c r="D328" i="1"/>
  <c r="D16" i="1"/>
  <c r="H42" i="1"/>
  <c r="F68" i="1"/>
  <c r="N68" i="1"/>
  <c r="D81" i="1"/>
  <c r="J107" i="1"/>
  <c r="D120" i="1"/>
  <c r="N172" i="1"/>
  <c r="L198" i="1"/>
  <c r="N237" i="1"/>
  <c r="M250" i="1"/>
  <c r="D276" i="1"/>
  <c r="N302" i="1"/>
  <c r="F328" i="1"/>
  <c r="F185" i="1"/>
  <c r="F94" i="1"/>
  <c r="L185" i="1"/>
  <c r="J55" i="1"/>
  <c r="G94" i="1"/>
  <c r="H133" i="1"/>
  <c r="L159" i="1"/>
  <c r="M185" i="1"/>
  <c r="N211" i="1"/>
  <c r="G237" i="1"/>
  <c r="H289" i="1"/>
  <c r="L55" i="1"/>
  <c r="L120" i="1"/>
  <c r="I289" i="1"/>
  <c r="M55" i="1"/>
  <c r="I94" i="1"/>
  <c r="J133" i="1"/>
  <c r="N159" i="1"/>
  <c r="I237" i="1"/>
  <c r="D55" i="1"/>
  <c r="D107" i="1"/>
  <c r="J172" i="1"/>
  <c r="J250" i="1"/>
  <c r="D263" i="1"/>
  <c r="F55" i="1"/>
  <c r="F107" i="1"/>
  <c r="L133" i="1"/>
  <c r="H146" i="1"/>
  <c r="J198" i="1"/>
  <c r="D211" i="1"/>
  <c r="L94" i="1"/>
  <c r="H55" i="1"/>
  <c r="N133" i="1"/>
  <c r="L172" i="1"/>
  <c r="I42" i="1"/>
  <c r="G68" i="1"/>
  <c r="F81" i="1"/>
  <c r="F120" i="1"/>
  <c r="L146" i="1"/>
  <c r="M198" i="1"/>
  <c r="D224" i="1"/>
  <c r="N250" i="1"/>
  <c r="F276" i="1"/>
  <c r="G328" i="1"/>
  <c r="G55" i="1"/>
  <c r="G107" i="1"/>
  <c r="M133" i="1"/>
  <c r="H107" i="1"/>
  <c r="F16" i="1"/>
  <c r="G16" i="1"/>
  <c r="D29" i="1"/>
  <c r="J42" i="1"/>
  <c r="G81" i="1"/>
  <c r="G120" i="1"/>
  <c r="M146" i="1"/>
  <c r="H159" i="1"/>
  <c r="I185" i="1"/>
  <c r="N198" i="1"/>
  <c r="F224" i="1"/>
  <c r="G276" i="1"/>
  <c r="H328" i="1"/>
</calcChain>
</file>

<file path=xl/sharedStrings.xml><?xml version="1.0" encoding="utf-8"?>
<sst xmlns="http://schemas.openxmlformats.org/spreadsheetml/2006/main" count="359" uniqueCount="59">
  <si>
    <t>Balance sector azucarero colombiano 2000 - 2025</t>
  </si>
  <si>
    <r>
      <t xml:space="preserve">CAÑA (t </t>
    </r>
    <r>
      <rPr>
        <b/>
        <vertAlign val="superscript"/>
        <sz val="11"/>
        <color theme="0"/>
        <rFont val="Calibri"/>
        <family val="2"/>
      </rPr>
      <t>1/</t>
    </r>
    <r>
      <rPr>
        <b/>
        <sz val="11"/>
        <color theme="0"/>
        <rFont val="Calibri"/>
        <family val="2"/>
      </rPr>
      <t>)</t>
    </r>
  </si>
  <si>
    <r>
      <t xml:space="preserve">AZÚCAR  (t </t>
    </r>
    <r>
      <rPr>
        <b/>
        <vertAlign val="superscript"/>
        <sz val="11"/>
        <color theme="0"/>
        <rFont val="Calibri"/>
        <family val="2"/>
        <scheme val="minor"/>
      </rPr>
      <t>1/</t>
    </r>
    <r>
      <rPr>
        <b/>
        <sz val="11"/>
        <color theme="0"/>
        <rFont val="Calibri"/>
        <family val="2"/>
        <scheme val="minor"/>
      </rPr>
      <t>)</t>
    </r>
  </si>
  <si>
    <r>
      <t>MELAZAS (t</t>
    </r>
    <r>
      <rPr>
        <b/>
        <vertAlign val="superscript"/>
        <sz val="11"/>
        <color theme="0"/>
        <rFont val="Calibri"/>
        <family val="2"/>
      </rPr>
      <t xml:space="preserve"> 1/</t>
    </r>
    <r>
      <rPr>
        <b/>
        <sz val="11"/>
        <color theme="0"/>
        <rFont val="Calibri"/>
        <family val="2"/>
      </rPr>
      <t>)</t>
    </r>
  </si>
  <si>
    <t>Año</t>
  </si>
  <si>
    <t>Mes</t>
  </si>
  <si>
    <r>
      <t xml:space="preserve">Caña Molida </t>
    </r>
    <r>
      <rPr>
        <b/>
        <vertAlign val="superscript"/>
        <sz val="11"/>
        <color theme="0"/>
        <rFont val="Calibri"/>
        <family val="2"/>
        <scheme val="minor"/>
      </rPr>
      <t>2/</t>
    </r>
  </si>
  <si>
    <t>Producción total</t>
  </si>
  <si>
    <t>Ventas ingenios al mercado nacional total</t>
  </si>
  <si>
    <r>
      <t xml:space="preserve">Importaciones </t>
    </r>
    <r>
      <rPr>
        <b/>
        <vertAlign val="superscript"/>
        <sz val="11"/>
        <color theme="0"/>
        <rFont val="Calibri"/>
        <family val="2"/>
      </rPr>
      <t>4/</t>
    </r>
  </si>
  <si>
    <t>Consumo nacional aparente total</t>
  </si>
  <si>
    <t>Exportaciones total</t>
  </si>
  <si>
    <t>Producción</t>
  </si>
  <si>
    <t>Mercado nacional</t>
  </si>
  <si>
    <t>Exportaciones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</si>
  <si>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</si>
  <si>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</si>
  <si>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</si>
  <si>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</si>
  <si>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</si>
  <si>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</si>
  <si>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</si>
  <si>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</si>
  <si>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</si>
  <si>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</si>
  <si>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</si>
  <si>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</si>
  <si>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2000</t>
  </si>
  <si>
    <t>Total 2001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</si>
  <si>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</si>
  <si>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</si>
  <si>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</si>
  <si>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</si>
  <si>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</si>
  <si>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</si>
  <si>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</si>
  <si>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r>
      <t>Total 2009</t>
    </r>
    <r>
      <rPr>
        <b/>
        <vertAlign val="superscript"/>
        <sz val="11"/>
        <rFont val="Calibri"/>
        <family val="2"/>
      </rPr>
      <t xml:space="preserve"> </t>
    </r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</si>
  <si>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</si>
  <si>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</si>
  <si>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</si>
  <si>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</si>
  <si>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</si>
  <si>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</si>
  <si>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</si>
  <si>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</si>
  <si>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</si>
  <si>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</si>
  <si>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</si>
  <si>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</si>
  <si>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</si>
  <si>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</si>
  <si>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</si>
  <si>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</si>
  <si>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NOTAS:</t>
  </si>
  <si>
    <t>1/ t: toneladas</t>
  </si>
  <si>
    <t>2/ La caña molida solo incluye información de ingenios azucareros</t>
  </si>
  <si>
    <t>4/ Las importaciones y las exportaciones son de fuente DIAN. Para el caso de las exportaciones, la consulta se realiza por fecha de cierre del DEX</t>
  </si>
  <si>
    <t>Actualización: marzo 5 de 2026</t>
  </si>
  <si>
    <t>Fuentes: FEPA. Para importaciones y exportaciones: 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</si>
</sst>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/>
  </cellStyleXfs>
  <cellXfs count="7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3" fontId="11" fillId="4" borderId="5" xfId="0" applyNumberFormat="1" applyFont="1" applyFill="1" applyBorder="1" applyAlignment="1">
      <alignment horizontal="right"/>
    </xf>
    <xf numFmtId="3" fontId="11" fillId="4" borderId="6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3" xfId="0" applyFont="1" applyBorder="1"/>
    <xf numFmtId="0" fontId="11" fillId="0" borderId="7" xfId="0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2" borderId="4" xfId="0" applyNumberFormat="1" applyFont="1" applyFill="1" applyBorder="1"/>
    <xf numFmtId="0" fontId="6" fillId="3" borderId="8" xfId="0" applyFont="1" applyFill="1" applyBorder="1"/>
    <xf numFmtId="0" fontId="6" fillId="3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0" fontId="2" fillId="0" borderId="0" xfId="0" applyFont="1"/>
    <xf numFmtId="0" fontId="13" fillId="0" borderId="7" xfId="0" applyFont="1" applyBorder="1"/>
    <xf numFmtId="0" fontId="14" fillId="0" borderId="0" xfId="0" applyFont="1"/>
    <xf numFmtId="0" fontId="13" fillId="0" borderId="3" xfId="0" applyFont="1" applyBorder="1"/>
    <xf numFmtId="0" fontId="13" fillId="2" borderId="4" xfId="0" applyFont="1" applyFill="1" applyBorder="1" applyAlignment="1">
      <alignment horizontal="left"/>
    </xf>
    <xf numFmtId="3" fontId="11" fillId="0" borderId="5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0" fontId="11" fillId="2" borderId="7" xfId="0" applyFont="1" applyFill="1" applyBorder="1"/>
    <xf numFmtId="3" fontId="11" fillId="2" borderId="6" xfId="0" applyNumberFormat="1" applyFont="1" applyFill="1" applyBorder="1" applyAlignment="1">
      <alignment horizontal="right"/>
    </xf>
    <xf numFmtId="0" fontId="11" fillId="2" borderId="0" xfId="0" applyFont="1" applyFill="1"/>
    <xf numFmtId="3" fontId="11" fillId="2" borderId="5" xfId="0" applyNumberFormat="1" applyFont="1" applyFill="1" applyBorder="1"/>
    <xf numFmtId="0" fontId="2" fillId="2" borderId="0" xfId="0" applyFont="1" applyFill="1"/>
    <xf numFmtId="0" fontId="7" fillId="2" borderId="4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3" fontId="7" fillId="2" borderId="4" xfId="0" applyNumberFormat="1" applyFont="1" applyFill="1" applyBorder="1"/>
    <xf numFmtId="0" fontId="7" fillId="2" borderId="0" xfId="0" applyFont="1" applyFill="1"/>
    <xf numFmtId="3" fontId="7" fillId="2" borderId="5" xfId="0" applyNumberFormat="1" applyFont="1" applyFill="1" applyBorder="1"/>
    <xf numFmtId="0" fontId="7" fillId="2" borderId="7" xfId="0" applyFont="1" applyFill="1" applyBorder="1"/>
    <xf numFmtId="0" fontId="15" fillId="2" borderId="0" xfId="0" applyFont="1" applyFill="1"/>
    <xf numFmtId="0" fontId="7" fillId="4" borderId="4" xfId="0" applyFont="1" applyFill="1" applyBorder="1" applyAlignment="1">
      <alignment horizontal="left"/>
    </xf>
    <xf numFmtId="3" fontId="7" fillId="4" borderId="5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7" fillId="0" borderId="4" xfId="0" applyNumberFormat="1" applyFont="1" applyBorder="1"/>
    <xf numFmtId="3" fontId="7" fillId="0" borderId="5" xfId="0" applyNumberFormat="1" applyFont="1" applyBorder="1" applyAlignment="1">
      <alignment horizontal="right"/>
    </xf>
    <xf numFmtId="0" fontId="7" fillId="0" borderId="0" xfId="0" applyFont="1"/>
    <xf numFmtId="3" fontId="7" fillId="0" borderId="5" xfId="0" applyNumberFormat="1" applyFont="1" applyBorder="1"/>
    <xf numFmtId="0" fontId="7" fillId="0" borderId="3" xfId="0" applyFont="1" applyBorder="1"/>
    <xf numFmtId="0" fontId="15" fillId="0" borderId="0" xfId="0" applyFont="1"/>
    <xf numFmtId="0" fontId="7" fillId="0" borderId="4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0" fontId="7" fillId="0" borderId="7" xfId="0" applyFont="1" applyBorder="1"/>
    <xf numFmtId="3" fontId="7" fillId="5" borderId="4" xfId="0" applyNumberFormat="1" applyFont="1" applyFill="1" applyBorder="1"/>
    <xf numFmtId="3" fontId="11" fillId="5" borderId="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0" xfId="0" applyFont="1"/>
    <xf numFmtId="165" fontId="11" fillId="0" borderId="0" xfId="1" applyNumberFormat="1" applyFont="1"/>
    <xf numFmtId="0" fontId="16" fillId="0" borderId="0" xfId="0" applyFont="1"/>
    <xf numFmtId="0" fontId="17" fillId="0" borderId="0" xfId="0" applyFont="1"/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 xr:uid="{46762AA4-3388-410D-A8AE-C61A7DB2DA6B}"/>
  </cellStyles>
  <dxfs count="0"/>
  <tableStyles count="1" defaultTableStyle="TableStyleMedium2" defaultPivotStyle="PivotStyleLight16">
    <tableStyle name="Invisible" pivot="0" table="0" count="0" xr9:uid="{A7B0EF8B-0564-462B-8472-EE368D146A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F5AE-3883-4656-9FCA-AE565F6142F0}">
  <dimension ref="A1:Q349"/>
  <sheetViews>
    <sheetView showGridLines="0" tabSelected="1" zoomScale="85" zoomScaleNormal="85" workbookViewId="0">
      <pane xSplit="3" ySplit="3" topLeftCell="D313" activePane="bottomRight" state="frozen"/>
      <selection pane="topRight" activeCell="D1" sqref="D1"/>
      <selection pane="bottomLeft" activeCell="A4" sqref="A4"/>
      <selection pane="bottomRight"/>
    </sheetView>
  </sheetViews>
  <sheetFormatPr baseColWidth="10" defaultColWidth="9.140625" defaultRowHeight="15" x14ac:dyDescent="0.25"/>
  <cols>
    <col min="1" max="1" width="13.5703125" style="17" customWidth="1"/>
    <col min="2" max="2" width="12.140625" style="17" customWidth="1"/>
    <col min="3" max="3" width="2.5703125" style="38" customWidth="1"/>
    <col min="4" max="4" width="12.85546875" style="17" customWidth="1"/>
    <col min="5" max="5" width="2.5703125" style="38" customWidth="1"/>
    <col min="6" max="7" width="12.85546875" style="17" customWidth="1"/>
    <col min="8" max="8" width="13.7109375" style="17" customWidth="1"/>
    <col min="9" max="9" width="12.85546875" style="17" customWidth="1"/>
    <col min="10" max="10" width="13.5703125" style="17" customWidth="1"/>
    <col min="11" max="11" width="2.5703125" style="17" customWidth="1"/>
    <col min="12" max="13" width="12.85546875" customWidth="1"/>
    <col min="14" max="14" width="13.5703125" customWidth="1"/>
  </cols>
  <sheetData>
    <row r="1" spans="1:16" ht="18.75" x14ac:dyDescent="0.25">
      <c r="A1" s="1" t="s">
        <v>0</v>
      </c>
      <c r="B1" s="2"/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9" customFormat="1" ht="31.15" customHeight="1" x14ac:dyDescent="0.2">
      <c r="A2" s="5"/>
      <c r="B2" s="5"/>
      <c r="C2" s="6"/>
      <c r="D2" s="7" t="s">
        <v>1</v>
      </c>
      <c r="E2" s="8"/>
      <c r="F2" s="68" t="s">
        <v>2</v>
      </c>
      <c r="G2" s="68"/>
      <c r="H2" s="68"/>
      <c r="I2" s="68"/>
      <c r="J2" s="68"/>
      <c r="K2" s="8"/>
      <c r="L2" s="69" t="s">
        <v>3</v>
      </c>
      <c r="M2" s="69"/>
      <c r="N2" s="69"/>
    </row>
    <row r="3" spans="1:16" s="9" customFormat="1" ht="75" x14ac:dyDescent="0.2">
      <c r="A3" s="10" t="s">
        <v>4</v>
      </c>
      <c r="B3" s="10" t="s">
        <v>5</v>
      </c>
      <c r="C3" s="6"/>
      <c r="D3" s="10" t="s">
        <v>6</v>
      </c>
      <c r="E3" s="8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/>
      <c r="L3" s="7" t="s">
        <v>12</v>
      </c>
      <c r="M3" s="7" t="s">
        <v>13</v>
      </c>
      <c r="N3" s="7" t="s">
        <v>14</v>
      </c>
    </row>
    <row r="4" spans="1:16" x14ac:dyDescent="0.25">
      <c r="A4" s="11">
        <v>2000</v>
      </c>
      <c r="B4" s="12" t="s">
        <v>15</v>
      </c>
      <c r="C4" s="13"/>
      <c r="D4" s="14">
        <v>1671352.6162980266</v>
      </c>
      <c r="E4" s="13"/>
      <c r="F4" s="14">
        <v>184191.96477673485</v>
      </c>
      <c r="G4" s="15">
        <v>94646.507160048001</v>
      </c>
      <c r="H4" s="15">
        <v>215.01</v>
      </c>
      <c r="I4" s="15">
        <v>94861.517160047995</v>
      </c>
      <c r="J4" s="14">
        <v>121083.5</v>
      </c>
      <c r="L4" s="14">
        <v>38073.346300000092</v>
      </c>
      <c r="M4" s="14"/>
      <c r="N4" s="14">
        <v>31799.833999999999</v>
      </c>
    </row>
    <row r="5" spans="1:16" x14ac:dyDescent="0.25">
      <c r="A5" s="18"/>
      <c r="B5" s="12" t="s">
        <v>16</v>
      </c>
      <c r="C5" s="13"/>
      <c r="D5" s="14">
        <v>1674824.7241840044</v>
      </c>
      <c r="E5" s="13"/>
      <c r="F5" s="14">
        <v>189647.05508442223</v>
      </c>
      <c r="G5" s="15">
        <v>82901.589665721272</v>
      </c>
      <c r="H5" s="14">
        <v>889.05000000000007</v>
      </c>
      <c r="I5" s="14">
        <v>83790.639665721275</v>
      </c>
      <c r="J5" s="14">
        <v>73600.95</v>
      </c>
      <c r="L5" s="14">
        <v>39960.468149999855</v>
      </c>
      <c r="M5" s="14"/>
      <c r="N5" s="14">
        <v>5428.3029999999999</v>
      </c>
    </row>
    <row r="6" spans="1:16" x14ac:dyDescent="0.25">
      <c r="A6" s="19"/>
      <c r="B6" s="12" t="s">
        <v>17</v>
      </c>
      <c r="C6" s="13"/>
      <c r="D6" s="14">
        <v>1759785.7994374528</v>
      </c>
      <c r="E6" s="13"/>
      <c r="F6" s="14">
        <v>194835.87558442057</v>
      </c>
      <c r="G6" s="15">
        <v>122838.63293474268</v>
      </c>
      <c r="H6" s="14">
        <v>44.700249999999997</v>
      </c>
      <c r="I6" s="14">
        <v>122883.33318474267</v>
      </c>
      <c r="J6" s="20">
        <v>98548.971999999994</v>
      </c>
      <c r="L6" s="21">
        <v>42146.449600000102</v>
      </c>
      <c r="M6" s="20"/>
      <c r="N6" s="20">
        <v>16.2</v>
      </c>
    </row>
    <row r="7" spans="1:16" x14ac:dyDescent="0.25">
      <c r="A7" s="19"/>
      <c r="B7" s="12" t="s">
        <v>18</v>
      </c>
      <c r="C7" s="13"/>
      <c r="D7" s="14">
        <v>1339756.5475368083</v>
      </c>
      <c r="E7" s="13"/>
      <c r="F7" s="14">
        <v>146387.70767160051</v>
      </c>
      <c r="G7" s="15">
        <v>107462.82754574399</v>
      </c>
      <c r="H7" s="14">
        <v>934.24</v>
      </c>
      <c r="I7" s="14">
        <v>108397.06754574399</v>
      </c>
      <c r="J7" s="20">
        <v>27811.151000000002</v>
      </c>
      <c r="L7" s="21">
        <v>32671.885099999952</v>
      </c>
      <c r="M7" s="20"/>
      <c r="N7" s="20">
        <v>0</v>
      </c>
    </row>
    <row r="8" spans="1:16" x14ac:dyDescent="0.25">
      <c r="A8" s="19"/>
      <c r="B8" s="12" t="s">
        <v>19</v>
      </c>
      <c r="C8" s="13"/>
      <c r="D8" s="14">
        <v>1538194.2133802664</v>
      </c>
      <c r="E8" s="13"/>
      <c r="F8" s="14">
        <v>166796.67816710885</v>
      </c>
      <c r="G8" s="15">
        <v>113512.20566236885</v>
      </c>
      <c r="H8" s="14">
        <v>1363.61023</v>
      </c>
      <c r="I8" s="14">
        <v>114875.81589236886</v>
      </c>
      <c r="J8" s="20">
        <v>97247.952000000005</v>
      </c>
      <c r="L8" s="21">
        <v>34874.036699999764</v>
      </c>
      <c r="M8" s="20"/>
      <c r="N8" s="20">
        <v>18501.353999999999</v>
      </c>
    </row>
    <row r="9" spans="1:16" x14ac:dyDescent="0.25">
      <c r="A9" s="19"/>
      <c r="B9" s="12" t="s">
        <v>20</v>
      </c>
      <c r="C9" s="13"/>
      <c r="D9" s="14">
        <v>1699486.4890891572</v>
      </c>
      <c r="E9" s="13"/>
      <c r="F9" s="14">
        <v>190436.22931020596</v>
      </c>
      <c r="G9" s="15">
        <v>101366.85115599462</v>
      </c>
      <c r="H9" s="14">
        <v>1017.6129999999999</v>
      </c>
      <c r="I9" s="14">
        <v>102384.46415599462</v>
      </c>
      <c r="J9" s="20">
        <v>32941.97</v>
      </c>
      <c r="L9" s="21">
        <v>39692.377189999883</v>
      </c>
      <c r="M9" s="20"/>
      <c r="N9" s="20">
        <v>1344.229</v>
      </c>
    </row>
    <row r="10" spans="1:16" x14ac:dyDescent="0.25">
      <c r="A10" s="19"/>
      <c r="B10" s="12" t="s">
        <v>21</v>
      </c>
      <c r="C10" s="13"/>
      <c r="D10" s="14">
        <v>1801306.4166450461</v>
      </c>
      <c r="E10" s="13"/>
      <c r="F10" s="14">
        <v>209426.91320719029</v>
      </c>
      <c r="G10" s="15">
        <v>103967.89121000009</v>
      </c>
      <c r="H10" s="14">
        <v>1736.6427999999999</v>
      </c>
      <c r="I10" s="14">
        <v>105704.53401000009</v>
      </c>
      <c r="J10" s="20">
        <v>57176.504000000001</v>
      </c>
      <c r="L10" s="21">
        <v>45137.85398</v>
      </c>
      <c r="M10" s="20"/>
      <c r="N10" s="20">
        <v>14705.784</v>
      </c>
    </row>
    <row r="11" spans="1:16" x14ac:dyDescent="0.25">
      <c r="A11" s="19"/>
      <c r="B11" s="12" t="s">
        <v>22</v>
      </c>
      <c r="C11" s="13"/>
      <c r="D11" s="14">
        <v>1879301.210724639</v>
      </c>
      <c r="E11" s="13"/>
      <c r="F11" s="14">
        <v>226095.64743480284</v>
      </c>
      <c r="G11" s="15">
        <v>109817.62085699994</v>
      </c>
      <c r="H11" s="14">
        <v>695.84195</v>
      </c>
      <c r="I11" s="14">
        <v>110513.46280699995</v>
      </c>
      <c r="J11" s="20">
        <v>55483.65</v>
      </c>
      <c r="L11" s="21">
        <v>51250.941940000012</v>
      </c>
      <c r="M11" s="20"/>
      <c r="N11" s="20">
        <v>12381.861999999999</v>
      </c>
    </row>
    <row r="12" spans="1:16" x14ac:dyDescent="0.25">
      <c r="A12" s="19"/>
      <c r="B12" s="12" t="s">
        <v>23</v>
      </c>
      <c r="C12" s="13"/>
      <c r="D12" s="14">
        <v>1754797.2338375163</v>
      </c>
      <c r="E12" s="13"/>
      <c r="F12" s="14">
        <v>209825.09107877934</v>
      </c>
      <c r="G12" s="15">
        <v>112211.84177789993</v>
      </c>
      <c r="H12" s="14">
        <v>1502.0078000000001</v>
      </c>
      <c r="I12" s="14">
        <v>113713.84957789993</v>
      </c>
      <c r="J12" s="20">
        <v>141577.95000000001</v>
      </c>
      <c r="L12" s="21">
        <v>47104.895750000003</v>
      </c>
      <c r="M12" s="20"/>
      <c r="N12" s="20">
        <v>0</v>
      </c>
    </row>
    <row r="13" spans="1:16" x14ac:dyDescent="0.25">
      <c r="A13" s="19"/>
      <c r="B13" s="12" t="s">
        <v>24</v>
      </c>
      <c r="C13" s="13"/>
      <c r="D13" s="14">
        <v>1756910.0438937815</v>
      </c>
      <c r="E13" s="13"/>
      <c r="F13" s="14">
        <v>214245.40529287033</v>
      </c>
      <c r="G13" s="15">
        <v>104126.65013010011</v>
      </c>
      <c r="H13" s="14">
        <v>914.22199999999998</v>
      </c>
      <c r="I13" s="14">
        <v>105040.87213010011</v>
      </c>
      <c r="J13" s="20">
        <v>80647.08</v>
      </c>
      <c r="L13" s="21">
        <v>44207.265709999992</v>
      </c>
      <c r="M13" s="20"/>
      <c r="N13" s="20">
        <v>28750.440999999999</v>
      </c>
    </row>
    <row r="14" spans="1:16" x14ac:dyDescent="0.25">
      <c r="A14" s="19"/>
      <c r="B14" s="12" t="s">
        <v>25</v>
      </c>
      <c r="C14" s="13"/>
      <c r="D14" s="14">
        <v>1647102.8201802948</v>
      </c>
      <c r="E14" s="13"/>
      <c r="F14" s="14">
        <v>193804.99665852991</v>
      </c>
      <c r="G14" s="15">
        <v>107261.76047911217</v>
      </c>
      <c r="H14" s="14">
        <v>2202.1430000000005</v>
      </c>
      <c r="I14" s="14">
        <v>109463.90347911217</v>
      </c>
      <c r="J14" s="20">
        <v>104527.702</v>
      </c>
      <c r="L14" s="21">
        <v>37394.217990000005</v>
      </c>
      <c r="M14" s="20"/>
      <c r="N14" s="20">
        <v>1327.539</v>
      </c>
    </row>
    <row r="15" spans="1:16" x14ac:dyDescent="0.25">
      <c r="A15" s="19"/>
      <c r="B15" s="12" t="s">
        <v>26</v>
      </c>
      <c r="C15" s="13"/>
      <c r="D15" s="14">
        <v>1399573.4249610223</v>
      </c>
      <c r="E15" s="13"/>
      <c r="F15" s="14">
        <v>169609.69202883297</v>
      </c>
      <c r="G15" s="15">
        <v>113432.19186626807</v>
      </c>
      <c r="H15" s="14">
        <v>641.13809999999989</v>
      </c>
      <c r="I15" s="14">
        <v>114073.32996626807</v>
      </c>
      <c r="J15" s="20">
        <v>140678.54999999999</v>
      </c>
      <c r="L15" s="21">
        <v>36737.528769999997</v>
      </c>
      <c r="M15" s="20"/>
      <c r="N15" s="20">
        <v>20353.687000000002</v>
      </c>
    </row>
    <row r="16" spans="1:16" x14ac:dyDescent="0.25">
      <c r="A16" s="23" t="s">
        <v>27</v>
      </c>
      <c r="B16" s="24"/>
      <c r="C16" s="25"/>
      <c r="D16" s="26">
        <f>SUM(D4:D15)</f>
        <v>19922391.540168017</v>
      </c>
      <c r="E16" s="25"/>
      <c r="F16" s="26">
        <f t="shared" ref="F16:J16" si="0">SUM(F4:F15)</f>
        <v>2295303.2562954989</v>
      </c>
      <c r="G16" s="26">
        <f t="shared" si="0"/>
        <v>1273546.5704449997</v>
      </c>
      <c r="H16" s="26">
        <f t="shared" si="0"/>
        <v>12156.219129999999</v>
      </c>
      <c r="I16" s="26">
        <f t="shared" si="0"/>
        <v>1285702.7895749996</v>
      </c>
      <c r="J16" s="26">
        <f t="shared" si="0"/>
        <v>1031325.9309999999</v>
      </c>
      <c r="L16" s="26">
        <f>SUM(L4:L15)</f>
        <v>489251.26717999962</v>
      </c>
      <c r="M16" s="26">
        <v>400098.2671000018</v>
      </c>
      <c r="N16" s="26">
        <f t="shared" ref="N16" si="1">SUM(N4:N15)</f>
        <v>134609.23299999998</v>
      </c>
    </row>
    <row r="17" spans="1:14" x14ac:dyDescent="0.25">
      <c r="A17" s="11">
        <v>2001</v>
      </c>
      <c r="B17" s="12" t="s">
        <v>15</v>
      </c>
      <c r="C17" s="13"/>
      <c r="D17" s="14">
        <v>1421177.1769999999</v>
      </c>
      <c r="E17" s="13"/>
      <c r="F17" s="14">
        <v>158005.81999999998</v>
      </c>
      <c r="G17" s="15">
        <v>90683.953150000147</v>
      </c>
      <c r="H17" s="14">
        <v>1467.45225</v>
      </c>
      <c r="I17" s="14">
        <v>92151.405400000149</v>
      </c>
      <c r="J17" s="20">
        <v>83335.599000000002</v>
      </c>
      <c r="L17" s="14">
        <v>31938.708880000002</v>
      </c>
      <c r="M17" s="14">
        <v>28666.967200000032</v>
      </c>
      <c r="N17" s="14">
        <v>5514.3220000000001</v>
      </c>
    </row>
    <row r="18" spans="1:14" x14ac:dyDescent="0.25">
      <c r="A18" s="19"/>
      <c r="B18" s="12" t="s">
        <v>16</v>
      </c>
      <c r="C18" s="13"/>
      <c r="D18" s="14">
        <v>1464930.1349900002</v>
      </c>
      <c r="E18" s="13"/>
      <c r="F18" s="14">
        <v>171749.64900000003</v>
      </c>
      <c r="G18" s="15">
        <v>94277.288760000054</v>
      </c>
      <c r="H18" s="14">
        <v>2629.5478000000003</v>
      </c>
      <c r="I18" s="14">
        <v>96906.836560000054</v>
      </c>
      <c r="J18" s="20">
        <v>48735.7</v>
      </c>
      <c r="L18" s="14">
        <v>38986.461709999996</v>
      </c>
      <c r="M18" s="14">
        <v>36635.881800000068</v>
      </c>
      <c r="N18" s="14">
        <v>0</v>
      </c>
    </row>
    <row r="19" spans="1:14" x14ac:dyDescent="0.25">
      <c r="A19" s="19"/>
      <c r="B19" s="12" t="s">
        <v>17</v>
      </c>
      <c r="C19" s="13"/>
      <c r="D19" s="14">
        <v>1609577.1060099998</v>
      </c>
      <c r="E19" s="13"/>
      <c r="F19" s="14">
        <v>188017.78830000001</v>
      </c>
      <c r="G19" s="15">
        <v>101046.1169000001</v>
      </c>
      <c r="H19" s="14">
        <v>1859.9805900000001</v>
      </c>
      <c r="I19" s="14">
        <v>102906.0974900001</v>
      </c>
      <c r="J19" s="20">
        <v>94151.7</v>
      </c>
      <c r="L19" s="21">
        <v>43475.004249999991</v>
      </c>
      <c r="M19" s="20">
        <v>38593.750300000014</v>
      </c>
      <c r="N19" s="20">
        <v>7413.71</v>
      </c>
    </row>
    <row r="20" spans="1:14" x14ac:dyDescent="0.25">
      <c r="A20" s="19"/>
      <c r="B20" s="12" t="s">
        <v>18</v>
      </c>
      <c r="C20" s="13"/>
      <c r="D20" s="14">
        <v>996259.89299997536</v>
      </c>
      <c r="E20" s="13"/>
      <c r="F20" s="14">
        <v>113848.175</v>
      </c>
      <c r="G20" s="15">
        <v>99779.328020000059</v>
      </c>
      <c r="H20" s="14">
        <v>7934.8956999999991</v>
      </c>
      <c r="I20" s="14">
        <v>107714.22372000005</v>
      </c>
      <c r="J20" s="20">
        <v>40855.175000000003</v>
      </c>
      <c r="L20" s="21">
        <v>26557.832470000001</v>
      </c>
      <c r="M20" s="20">
        <v>25713.952500000018</v>
      </c>
      <c r="N20" s="20">
        <v>0</v>
      </c>
    </row>
    <row r="21" spans="1:14" x14ac:dyDescent="0.25">
      <c r="A21" s="19"/>
      <c r="B21" s="12" t="s">
        <v>19</v>
      </c>
      <c r="C21" s="13"/>
      <c r="D21" s="14">
        <v>1151678.9679999999</v>
      </c>
      <c r="E21" s="13"/>
      <c r="F21" s="14">
        <v>128095.08626000001</v>
      </c>
      <c r="G21" s="15">
        <v>101074.5780850002</v>
      </c>
      <c r="H21" s="14">
        <v>4020.5585000000001</v>
      </c>
      <c r="I21" s="14">
        <v>105095.1365850002</v>
      </c>
      <c r="J21" s="20">
        <v>72469.394</v>
      </c>
      <c r="L21" s="21">
        <v>29740.306379999998</v>
      </c>
      <c r="M21" s="20">
        <v>27427.202500000003</v>
      </c>
      <c r="N21" s="20">
        <v>0</v>
      </c>
    </row>
    <row r="22" spans="1:14" x14ac:dyDescent="0.25">
      <c r="A22" s="18"/>
      <c r="B22" s="12" t="s">
        <v>20</v>
      </c>
      <c r="C22" s="13"/>
      <c r="D22" s="14">
        <v>1249728.868</v>
      </c>
      <c r="E22" s="13"/>
      <c r="F22" s="14">
        <v>144126.96007000006</v>
      </c>
      <c r="G22" s="15">
        <v>100064.89747</v>
      </c>
      <c r="H22" s="14">
        <v>6572.6693500000001</v>
      </c>
      <c r="I22" s="14">
        <v>106637.56681999999</v>
      </c>
      <c r="J22" s="20">
        <v>44183.33</v>
      </c>
      <c r="L22" s="21">
        <v>30077.062709999998</v>
      </c>
      <c r="M22" s="20">
        <v>30419.153299999998</v>
      </c>
      <c r="N22" s="20">
        <v>0</v>
      </c>
    </row>
    <row r="23" spans="1:14" x14ac:dyDescent="0.25">
      <c r="A23" s="18"/>
      <c r="B23" s="12" t="s">
        <v>21</v>
      </c>
      <c r="C23" s="13"/>
      <c r="D23" s="14">
        <v>1757298.3469999998</v>
      </c>
      <c r="E23" s="13"/>
      <c r="F23" s="14">
        <v>205799.99287000002</v>
      </c>
      <c r="G23" s="15">
        <v>105554.73921000009</v>
      </c>
      <c r="H23" s="14">
        <v>6946.6000000000013</v>
      </c>
      <c r="I23" s="14">
        <v>112501.33921000009</v>
      </c>
      <c r="J23" s="20">
        <v>43579.993999999999</v>
      </c>
      <c r="L23" s="21">
        <v>47648.633199999997</v>
      </c>
      <c r="M23" s="20">
        <v>40586.735800000017</v>
      </c>
      <c r="N23" s="20">
        <v>7.41</v>
      </c>
    </row>
    <row r="24" spans="1:14" x14ac:dyDescent="0.25">
      <c r="A24" s="18"/>
      <c r="B24" s="12" t="s">
        <v>22</v>
      </c>
      <c r="C24" s="13"/>
      <c r="D24" s="14">
        <v>1849696.8050000002</v>
      </c>
      <c r="E24" s="13"/>
      <c r="F24" s="14">
        <v>232073.74098999996</v>
      </c>
      <c r="G24" s="15">
        <v>114217.82242</v>
      </c>
      <c r="H24" s="14">
        <v>9106.2679000000007</v>
      </c>
      <c r="I24" s="14">
        <v>123324.09032</v>
      </c>
      <c r="J24" s="20">
        <v>78922.202999999994</v>
      </c>
      <c r="L24" s="21">
        <v>54786.629229999999</v>
      </c>
      <c r="M24" s="20">
        <v>37581.994900000063</v>
      </c>
      <c r="N24" s="20">
        <v>0.27</v>
      </c>
    </row>
    <row r="25" spans="1:14" x14ac:dyDescent="0.25">
      <c r="A25" s="18"/>
      <c r="B25" s="12" t="s">
        <v>23</v>
      </c>
      <c r="C25" s="13"/>
      <c r="D25" s="14">
        <v>1790531.6070000003</v>
      </c>
      <c r="E25" s="13"/>
      <c r="F25" s="14">
        <v>220120.48121</v>
      </c>
      <c r="G25" s="15">
        <v>107246.91931999997</v>
      </c>
      <c r="H25" s="14">
        <v>3931.6098999999999</v>
      </c>
      <c r="I25" s="14">
        <v>111178.52921999997</v>
      </c>
      <c r="J25" s="20">
        <v>124122.364</v>
      </c>
      <c r="L25" s="21">
        <v>51023.958170000078</v>
      </c>
      <c r="M25" s="20">
        <v>32333.205466666608</v>
      </c>
      <c r="N25" s="20">
        <v>0</v>
      </c>
    </row>
    <row r="26" spans="1:14" x14ac:dyDescent="0.25">
      <c r="A26" s="18"/>
      <c r="B26" s="12" t="s">
        <v>24</v>
      </c>
      <c r="C26" s="13"/>
      <c r="D26" s="14">
        <v>1866935.8629999999</v>
      </c>
      <c r="E26" s="13"/>
      <c r="F26" s="14">
        <v>234381.20007000002</v>
      </c>
      <c r="G26" s="15">
        <v>114269.52932000009</v>
      </c>
      <c r="H26" s="14">
        <v>4291.1762499999995</v>
      </c>
      <c r="I26" s="14">
        <v>118560.70557000009</v>
      </c>
      <c r="J26" s="20">
        <v>55639.036999999997</v>
      </c>
      <c r="L26" s="21">
        <v>49848.707630000004</v>
      </c>
      <c r="M26" s="20">
        <v>38000.981300000007</v>
      </c>
      <c r="N26" s="20">
        <v>0</v>
      </c>
    </row>
    <row r="27" spans="1:14" x14ac:dyDescent="0.25">
      <c r="A27" s="18"/>
      <c r="B27" s="12" t="s">
        <v>25</v>
      </c>
      <c r="C27" s="13"/>
      <c r="D27" s="14">
        <v>1669917.483</v>
      </c>
      <c r="E27" s="13"/>
      <c r="F27" s="14">
        <v>202185.44445000001</v>
      </c>
      <c r="G27" s="15">
        <v>107420.70580000003</v>
      </c>
      <c r="H27" s="14">
        <v>4686.11481</v>
      </c>
      <c r="I27" s="14">
        <v>112106.82061000002</v>
      </c>
      <c r="J27" s="20">
        <v>140793.04999999999</v>
      </c>
      <c r="L27" s="21">
        <v>42995.919409999995</v>
      </c>
      <c r="M27" s="20">
        <v>34805.04359999999</v>
      </c>
      <c r="N27" s="20">
        <v>30445.121999999999</v>
      </c>
    </row>
    <row r="28" spans="1:14" x14ac:dyDescent="0.25">
      <c r="A28" s="18"/>
      <c r="B28" s="12" t="s">
        <v>26</v>
      </c>
      <c r="C28" s="13"/>
      <c r="D28" s="14">
        <v>1292286.7049999998</v>
      </c>
      <c r="E28" s="13"/>
      <c r="F28" s="14">
        <v>153957.78862500002</v>
      </c>
      <c r="G28" s="15">
        <v>102879.61996000007</v>
      </c>
      <c r="H28" s="14">
        <v>3094.0080499999999</v>
      </c>
      <c r="I28" s="14">
        <v>105973.62801000007</v>
      </c>
      <c r="J28" s="20">
        <v>71778.274999999994</v>
      </c>
      <c r="L28" s="21">
        <v>33185.181450000004</v>
      </c>
      <c r="M28" s="20">
        <v>31990.936799999996</v>
      </c>
      <c r="N28" s="20">
        <v>23.52</v>
      </c>
    </row>
    <row r="29" spans="1:14" x14ac:dyDescent="0.25">
      <c r="A29" s="23" t="s">
        <v>28</v>
      </c>
      <c r="B29" s="24"/>
      <c r="C29" s="25"/>
      <c r="D29" s="26">
        <f>SUM(D17:D28)</f>
        <v>18120018.956999972</v>
      </c>
      <c r="E29" s="25"/>
      <c r="F29" s="26">
        <f t="shared" ref="F29:J29" si="2">SUM(F17:F28)</f>
        <v>2152362.1268450003</v>
      </c>
      <c r="G29" s="26">
        <f t="shared" si="2"/>
        <v>1238515.4984150007</v>
      </c>
      <c r="H29" s="26">
        <f t="shared" si="2"/>
        <v>56540.881099999999</v>
      </c>
      <c r="I29" s="26">
        <f t="shared" si="2"/>
        <v>1295056.3795150009</v>
      </c>
      <c r="J29" s="26">
        <f t="shared" si="2"/>
        <v>898565.82100000011</v>
      </c>
      <c r="L29" s="26">
        <f t="shared" ref="L29:N29" si="3">SUM(L17:L28)</f>
        <v>480264.40549000003</v>
      </c>
      <c r="M29" s="26">
        <f t="shared" si="3"/>
        <v>402755.80546666682</v>
      </c>
      <c r="N29" s="26">
        <f t="shared" si="3"/>
        <v>43404.353999999999</v>
      </c>
    </row>
    <row r="30" spans="1:14" x14ac:dyDescent="0.25">
      <c r="A30" s="11">
        <v>2002</v>
      </c>
      <c r="B30" s="12" t="s">
        <v>15</v>
      </c>
      <c r="C30" s="13"/>
      <c r="D30" s="14">
        <v>1585669.9469999997</v>
      </c>
      <c r="E30" s="13"/>
      <c r="F30" s="14">
        <v>177485.77759999997</v>
      </c>
      <c r="G30" s="15">
        <v>103017.76534500005</v>
      </c>
      <c r="H30" s="14">
        <v>692.02824999999996</v>
      </c>
      <c r="I30" s="14">
        <v>103709.79359500005</v>
      </c>
      <c r="J30" s="20">
        <v>102037.07</v>
      </c>
      <c r="L30" s="14">
        <v>39185.312921999997</v>
      </c>
      <c r="M30" s="14">
        <v>38188.391850000022</v>
      </c>
      <c r="N30" s="14">
        <v>2794.2710000000002</v>
      </c>
    </row>
    <row r="31" spans="1:14" x14ac:dyDescent="0.25">
      <c r="A31" s="19"/>
      <c r="B31" s="12" t="s">
        <v>16</v>
      </c>
      <c r="C31" s="13"/>
      <c r="D31" s="14">
        <v>1626498.236</v>
      </c>
      <c r="E31" s="13"/>
      <c r="F31" s="14">
        <v>193873.0014999999</v>
      </c>
      <c r="G31" s="15">
        <v>103427.58422543919</v>
      </c>
      <c r="H31" s="14">
        <v>3950.232</v>
      </c>
      <c r="I31" s="14">
        <v>107377.81622543919</v>
      </c>
      <c r="J31" s="20">
        <v>89956.494000000006</v>
      </c>
      <c r="L31" s="14">
        <v>47443.754115000003</v>
      </c>
      <c r="M31" s="14">
        <v>28814.560119999976</v>
      </c>
      <c r="N31" s="14">
        <v>5.8000000000000003E-2</v>
      </c>
    </row>
    <row r="32" spans="1:14" x14ac:dyDescent="0.25">
      <c r="A32" s="19"/>
      <c r="B32" s="12" t="s">
        <v>17</v>
      </c>
      <c r="C32" s="13"/>
      <c r="D32" s="14">
        <v>1546404.622</v>
      </c>
      <c r="E32" s="13"/>
      <c r="F32" s="14">
        <v>188907.5969</v>
      </c>
      <c r="G32" s="15">
        <v>107183.79386999992</v>
      </c>
      <c r="H32" s="14">
        <v>1538.0039999999999</v>
      </c>
      <c r="I32" s="14">
        <v>108721.79786999992</v>
      </c>
      <c r="J32" s="20">
        <v>52068.074000000001</v>
      </c>
      <c r="L32" s="21">
        <v>49305.944207</v>
      </c>
      <c r="M32" s="20">
        <v>29892.414750000054</v>
      </c>
      <c r="N32" s="20">
        <v>100.98</v>
      </c>
    </row>
    <row r="33" spans="1:14" x14ac:dyDescent="0.25">
      <c r="A33" s="19"/>
      <c r="B33" s="12" t="s">
        <v>18</v>
      </c>
      <c r="C33" s="13"/>
      <c r="D33" s="14">
        <v>1634077.594</v>
      </c>
      <c r="E33" s="13"/>
      <c r="F33" s="14">
        <v>178113.78485</v>
      </c>
      <c r="G33" s="15">
        <v>112968.87129999998</v>
      </c>
      <c r="H33" s="14">
        <v>8268.2665000000015</v>
      </c>
      <c r="I33" s="14">
        <v>121237.13779999998</v>
      </c>
      <c r="J33" s="20">
        <v>88228.828999999998</v>
      </c>
      <c r="L33" s="21">
        <v>41227.21158599999</v>
      </c>
      <c r="M33" s="20">
        <v>35569.105930000034</v>
      </c>
      <c r="N33" s="20">
        <v>100.036</v>
      </c>
    </row>
    <row r="34" spans="1:14" x14ac:dyDescent="0.25">
      <c r="A34" s="19"/>
      <c r="B34" s="12" t="s">
        <v>19</v>
      </c>
      <c r="C34" s="13"/>
      <c r="D34" s="14">
        <v>1658338.6840000004</v>
      </c>
      <c r="E34" s="13"/>
      <c r="F34" s="14">
        <v>189595.64678999994</v>
      </c>
      <c r="G34" s="15">
        <v>106241.45532500019</v>
      </c>
      <c r="H34" s="14">
        <v>5227.0160700000006</v>
      </c>
      <c r="I34" s="14">
        <v>111468.47139500019</v>
      </c>
      <c r="J34" s="20">
        <v>119081.352</v>
      </c>
      <c r="L34" s="21">
        <v>43575.567854000015</v>
      </c>
      <c r="M34" s="20">
        <v>36265.149680000024</v>
      </c>
      <c r="N34" s="20">
        <v>20493.14</v>
      </c>
    </row>
    <row r="35" spans="1:14" x14ac:dyDescent="0.25">
      <c r="A35" s="18"/>
      <c r="B35" s="12" t="s">
        <v>20</v>
      </c>
      <c r="C35" s="13"/>
      <c r="D35" s="14">
        <v>1690369.8219999999</v>
      </c>
      <c r="E35" s="13"/>
      <c r="F35" s="14">
        <v>193106.98268999998</v>
      </c>
      <c r="G35" s="15">
        <v>103302.866165</v>
      </c>
      <c r="H35" s="14">
        <v>10330.60425</v>
      </c>
      <c r="I35" s="14">
        <v>113633.470415</v>
      </c>
      <c r="J35" s="20">
        <v>61847.25</v>
      </c>
      <c r="L35" s="21">
        <v>43347.191075000002</v>
      </c>
      <c r="M35" s="20">
        <v>34135.410319999988</v>
      </c>
      <c r="N35" s="20">
        <v>13005.191000000001</v>
      </c>
    </row>
    <row r="36" spans="1:14" x14ac:dyDescent="0.25">
      <c r="A36" s="18"/>
      <c r="B36" s="12" t="s">
        <v>21</v>
      </c>
      <c r="C36" s="13"/>
      <c r="D36" s="14">
        <v>1928800.9910000004</v>
      </c>
      <c r="E36" s="13"/>
      <c r="F36" s="14">
        <v>225210.03416000004</v>
      </c>
      <c r="G36" s="15">
        <v>114740.20051000034</v>
      </c>
      <c r="H36" s="14">
        <v>13305.827799999999</v>
      </c>
      <c r="I36" s="14">
        <v>128046.02831000034</v>
      </c>
      <c r="J36" s="20">
        <v>66747.986000000004</v>
      </c>
      <c r="L36" s="21">
        <v>53231.902046000003</v>
      </c>
      <c r="M36" s="20">
        <v>35849.718840000023</v>
      </c>
      <c r="N36" s="20">
        <v>10491.78</v>
      </c>
    </row>
    <row r="37" spans="1:14" x14ac:dyDescent="0.25">
      <c r="A37" s="18"/>
      <c r="B37" s="12" t="s">
        <v>22</v>
      </c>
      <c r="C37" s="13"/>
      <c r="D37" s="14">
        <v>1917627.4369999999</v>
      </c>
      <c r="E37" s="13"/>
      <c r="F37" s="14">
        <v>233637.21666000009</v>
      </c>
      <c r="G37" s="15">
        <v>107721.27433000017</v>
      </c>
      <c r="H37" s="14">
        <v>5471.1404700000003</v>
      </c>
      <c r="I37" s="14">
        <v>113192.41480000017</v>
      </c>
      <c r="J37" s="20">
        <v>63489.7</v>
      </c>
      <c r="L37" s="21">
        <v>60606.330739000005</v>
      </c>
      <c r="M37" s="20">
        <v>34980.20272000003</v>
      </c>
      <c r="N37" s="20">
        <v>17536.400000000001</v>
      </c>
    </row>
    <row r="38" spans="1:14" x14ac:dyDescent="0.25">
      <c r="A38" s="18"/>
      <c r="B38" s="12" t="s">
        <v>23</v>
      </c>
      <c r="C38" s="13"/>
      <c r="D38" s="14">
        <v>1833958.142</v>
      </c>
      <c r="E38" s="13"/>
      <c r="F38" s="14">
        <v>228110.21363000016</v>
      </c>
      <c r="G38" s="15">
        <v>102603.04094500026</v>
      </c>
      <c r="H38" s="14">
        <v>11830.31725</v>
      </c>
      <c r="I38" s="14">
        <v>114433.35819500027</v>
      </c>
      <c r="J38" s="20">
        <v>191414.56400000001</v>
      </c>
      <c r="L38" s="21">
        <v>55158.749369000005</v>
      </c>
      <c r="M38" s="20">
        <v>35298.7379</v>
      </c>
      <c r="N38" s="20">
        <v>5.0359999999999996</v>
      </c>
    </row>
    <row r="39" spans="1:14" x14ac:dyDescent="0.25">
      <c r="A39" s="18"/>
      <c r="B39" s="12" t="s">
        <v>24</v>
      </c>
      <c r="C39" s="13"/>
      <c r="D39" s="14">
        <v>1870501.6069999998</v>
      </c>
      <c r="E39" s="13"/>
      <c r="F39" s="14">
        <v>229707.80151999995</v>
      </c>
      <c r="G39" s="15">
        <v>106929.73169000044</v>
      </c>
      <c r="H39" s="14">
        <v>6718.4109999999991</v>
      </c>
      <c r="I39" s="14">
        <v>113648.14269000043</v>
      </c>
      <c r="J39" s="20">
        <v>174728.01699999999</v>
      </c>
      <c r="L39" s="21">
        <v>54838.286413999987</v>
      </c>
      <c r="M39" s="20">
        <v>40466.655680000033</v>
      </c>
      <c r="N39" s="20">
        <v>36500.949000000001</v>
      </c>
    </row>
    <row r="40" spans="1:14" x14ac:dyDescent="0.25">
      <c r="A40" s="18"/>
      <c r="B40" s="12" t="s">
        <v>25</v>
      </c>
      <c r="C40" s="13"/>
      <c r="D40" s="14">
        <v>1664925.3059999999</v>
      </c>
      <c r="E40" s="13"/>
      <c r="F40" s="14">
        <v>196584.19970999999</v>
      </c>
      <c r="G40" s="15">
        <v>108036.73518000057</v>
      </c>
      <c r="H40" s="14">
        <v>2130.9</v>
      </c>
      <c r="I40" s="14">
        <v>110167.63518000057</v>
      </c>
      <c r="J40" s="20">
        <v>35655.642999999996</v>
      </c>
      <c r="L40" s="21">
        <v>41324.854636999997</v>
      </c>
      <c r="M40" s="20">
        <v>29603.394910000039</v>
      </c>
      <c r="N40" s="20">
        <v>33930.641000000003</v>
      </c>
    </row>
    <row r="41" spans="1:14" x14ac:dyDescent="0.25">
      <c r="A41" s="18"/>
      <c r="B41" s="12" t="s">
        <v>26</v>
      </c>
      <c r="C41" s="13"/>
      <c r="D41" s="14">
        <v>1548273.9910000002</v>
      </c>
      <c r="E41" s="13"/>
      <c r="F41" s="14">
        <v>187537.95801</v>
      </c>
      <c r="G41" s="15">
        <v>109054.98412500041</v>
      </c>
      <c r="H41" s="14">
        <v>12265.563050000001</v>
      </c>
      <c r="I41" s="14">
        <v>121320.54717500041</v>
      </c>
      <c r="J41" s="20">
        <v>94975.5</v>
      </c>
      <c r="L41" s="21">
        <v>43242.012851999993</v>
      </c>
      <c r="M41" s="20">
        <v>32711.461130000011</v>
      </c>
      <c r="N41" s="20">
        <v>12500.295</v>
      </c>
    </row>
    <row r="42" spans="1:14" x14ac:dyDescent="0.25">
      <c r="A42" s="23" t="s">
        <v>29</v>
      </c>
      <c r="B42" s="24"/>
      <c r="C42" s="25"/>
      <c r="D42" s="26">
        <f>SUM(D30:D41)</f>
        <v>20505446.379000004</v>
      </c>
      <c r="E42" s="25"/>
      <c r="F42" s="26">
        <f t="shared" ref="F42:J42" si="4">SUM(F30:F41)</f>
        <v>2421870.2140200003</v>
      </c>
      <c r="G42" s="26">
        <f t="shared" si="4"/>
        <v>1285228.3030104416</v>
      </c>
      <c r="H42" s="26">
        <f t="shared" si="4"/>
        <v>81728.310639999996</v>
      </c>
      <c r="I42" s="26">
        <f t="shared" si="4"/>
        <v>1366956.6136504412</v>
      </c>
      <c r="J42" s="26">
        <f t="shared" si="4"/>
        <v>1140230.4790000001</v>
      </c>
      <c r="L42" s="26">
        <f t="shared" ref="L42:N42" si="5">SUM(L30:L41)</f>
        <v>572487.1178159999</v>
      </c>
      <c r="M42" s="26">
        <f t="shared" si="5"/>
        <v>411775.20383000019</v>
      </c>
      <c r="N42" s="26">
        <f t="shared" si="5"/>
        <v>147458.77700000003</v>
      </c>
    </row>
    <row r="43" spans="1:14" x14ac:dyDescent="0.25">
      <c r="A43" s="11">
        <v>2003</v>
      </c>
      <c r="B43" s="12" t="s">
        <v>15</v>
      </c>
      <c r="C43" s="13"/>
      <c r="D43" s="14">
        <v>1780203.5830000001</v>
      </c>
      <c r="E43" s="13"/>
      <c r="F43" s="14">
        <v>203448.09279000002</v>
      </c>
      <c r="G43" s="15">
        <v>100364.85700500035</v>
      </c>
      <c r="H43" s="14">
        <v>6090.5459000000001</v>
      </c>
      <c r="I43" s="14">
        <v>106455.40290500034</v>
      </c>
      <c r="J43" s="20">
        <v>63754.061000000002</v>
      </c>
      <c r="L43" s="14">
        <v>47034.777574000007</v>
      </c>
      <c r="M43" s="14">
        <v>35301.231569999989</v>
      </c>
      <c r="N43" s="14">
        <v>21810.284</v>
      </c>
    </row>
    <row r="44" spans="1:14" x14ac:dyDescent="0.25">
      <c r="A44" s="19"/>
      <c r="B44" s="12" t="s">
        <v>16</v>
      </c>
      <c r="C44" s="13"/>
      <c r="D44" s="14">
        <v>1755628.3530000001</v>
      </c>
      <c r="E44" s="13"/>
      <c r="F44" s="14">
        <v>210422.79845500004</v>
      </c>
      <c r="G44" s="15">
        <v>96315.607880000345</v>
      </c>
      <c r="H44" s="14">
        <v>11298.202000000001</v>
      </c>
      <c r="I44" s="14">
        <v>107613.80988000035</v>
      </c>
      <c r="J44" s="20">
        <v>143269.37299999999</v>
      </c>
      <c r="L44" s="14">
        <v>50279.198706000003</v>
      </c>
      <c r="M44" s="14">
        <v>36009.579940000003</v>
      </c>
      <c r="N44" s="14">
        <v>2.1709999999999998</v>
      </c>
    </row>
    <row r="45" spans="1:14" x14ac:dyDescent="0.25">
      <c r="A45" s="19"/>
      <c r="B45" s="12" t="s">
        <v>17</v>
      </c>
      <c r="C45" s="13"/>
      <c r="D45" s="14">
        <v>1939971.4230000002</v>
      </c>
      <c r="E45" s="13"/>
      <c r="F45" s="14">
        <v>233158.60937999989</v>
      </c>
      <c r="G45" s="15">
        <v>94749.197445000362</v>
      </c>
      <c r="H45" s="14">
        <v>16736.397499999999</v>
      </c>
      <c r="I45" s="14">
        <v>111485.59494500037</v>
      </c>
      <c r="J45" s="20">
        <v>59298.625</v>
      </c>
      <c r="L45" s="21">
        <v>56833.982246999985</v>
      </c>
      <c r="M45" s="20">
        <v>37948.547000000006</v>
      </c>
      <c r="N45" s="20">
        <v>12447.614</v>
      </c>
    </row>
    <row r="46" spans="1:14" x14ac:dyDescent="0.25">
      <c r="A46" s="19"/>
      <c r="B46" s="12" t="s">
        <v>18</v>
      </c>
      <c r="C46" s="13"/>
      <c r="D46" s="14">
        <v>1508625.3330000001</v>
      </c>
      <c r="E46" s="13"/>
      <c r="F46" s="14">
        <v>174237.14555000002</v>
      </c>
      <c r="G46" s="15">
        <v>100772.15371500031</v>
      </c>
      <c r="H46" s="14">
        <v>4968.6579700000002</v>
      </c>
      <c r="I46" s="14">
        <v>105740.81168500031</v>
      </c>
      <c r="J46" s="20">
        <v>141154.21400000001</v>
      </c>
      <c r="L46" s="21">
        <v>40498.745173000003</v>
      </c>
      <c r="M46" s="20">
        <v>34283.576810000006</v>
      </c>
      <c r="N46" s="20">
        <v>8499.2810000000009</v>
      </c>
    </row>
    <row r="47" spans="1:14" x14ac:dyDescent="0.25">
      <c r="A47" s="19"/>
      <c r="B47" s="12" t="s">
        <v>19</v>
      </c>
      <c r="C47" s="13"/>
      <c r="D47" s="14">
        <v>1795144.8859999999</v>
      </c>
      <c r="E47" s="13"/>
      <c r="F47" s="14">
        <v>207157.08375000011</v>
      </c>
      <c r="G47" s="15">
        <v>99630.33166500002</v>
      </c>
      <c r="H47" s="14">
        <v>9599.0580000000009</v>
      </c>
      <c r="I47" s="14">
        <v>109229.38966500002</v>
      </c>
      <c r="J47" s="20">
        <v>94708.428</v>
      </c>
      <c r="L47" s="21">
        <v>47743.348356999988</v>
      </c>
      <c r="M47" s="20">
        <v>33920.143839999975</v>
      </c>
      <c r="N47" s="20">
        <v>14785.328</v>
      </c>
    </row>
    <row r="48" spans="1:14" x14ac:dyDescent="0.25">
      <c r="A48" s="18"/>
      <c r="B48" s="12" t="s">
        <v>20</v>
      </c>
      <c r="C48" s="13"/>
      <c r="D48" s="14">
        <v>1678881.7239999999</v>
      </c>
      <c r="E48" s="13"/>
      <c r="F48" s="14">
        <v>187884.83834999995</v>
      </c>
      <c r="G48" s="15">
        <v>98828.871420000127</v>
      </c>
      <c r="H48" s="14">
        <v>5136.0625</v>
      </c>
      <c r="I48" s="14">
        <v>103964.93392000013</v>
      </c>
      <c r="J48" s="20">
        <v>85782.983999999997</v>
      </c>
      <c r="L48" s="21">
        <v>43403.075532000003</v>
      </c>
      <c r="M48" s="20">
        <v>33996.682300000044</v>
      </c>
      <c r="N48" s="20">
        <v>9500.0830000000005</v>
      </c>
    </row>
    <row r="49" spans="1:14" x14ac:dyDescent="0.25">
      <c r="A49" s="18"/>
      <c r="B49" s="12" t="s">
        <v>21</v>
      </c>
      <c r="C49" s="13"/>
      <c r="D49" s="14">
        <v>1959118.5350000001</v>
      </c>
      <c r="E49" s="13"/>
      <c r="F49" s="14">
        <v>226988.37693999999</v>
      </c>
      <c r="G49" s="15">
        <v>112768.62923500038</v>
      </c>
      <c r="H49" s="14">
        <v>8248.0432499999988</v>
      </c>
      <c r="I49" s="14">
        <v>121016.67248500038</v>
      </c>
      <c r="J49" s="20">
        <v>72359.592999999993</v>
      </c>
      <c r="L49" s="21">
        <v>53869.830164999992</v>
      </c>
      <c r="M49" s="20">
        <v>37499.520800000049</v>
      </c>
      <c r="N49" s="20">
        <v>10882.681</v>
      </c>
    </row>
    <row r="50" spans="1:14" x14ac:dyDescent="0.25">
      <c r="A50" s="18"/>
      <c r="B50" s="12" t="s">
        <v>22</v>
      </c>
      <c r="C50" s="13"/>
      <c r="D50" s="14">
        <v>1992048.514</v>
      </c>
      <c r="E50" s="13"/>
      <c r="F50" s="14">
        <v>236972.25857000003</v>
      </c>
      <c r="G50" s="15">
        <v>109371.82331000028</v>
      </c>
      <c r="H50" s="14">
        <v>10299.851000000001</v>
      </c>
      <c r="I50" s="14">
        <v>119671.67431000028</v>
      </c>
      <c r="J50" s="20">
        <v>140298.44200000001</v>
      </c>
      <c r="L50" s="21">
        <v>57431.449316999999</v>
      </c>
      <c r="M50" s="20">
        <v>35390.030340000019</v>
      </c>
      <c r="N50" s="20">
        <v>0</v>
      </c>
    </row>
    <row r="51" spans="1:14" x14ac:dyDescent="0.25">
      <c r="A51" s="18"/>
      <c r="B51" s="12" t="s">
        <v>23</v>
      </c>
      <c r="C51" s="13"/>
      <c r="D51" s="14">
        <v>1931944.548</v>
      </c>
      <c r="E51" s="13"/>
      <c r="F51" s="14">
        <v>233613.05060000002</v>
      </c>
      <c r="G51" s="15">
        <v>106926.1076450001</v>
      </c>
      <c r="H51" s="14">
        <v>18260.05615</v>
      </c>
      <c r="I51" s="14">
        <v>125186.1637950001</v>
      </c>
      <c r="J51" s="20">
        <v>156416.39600000001</v>
      </c>
      <c r="L51" s="21">
        <v>56022.068931000133</v>
      </c>
      <c r="M51" s="20">
        <v>35325.003040000018</v>
      </c>
      <c r="N51" s="20">
        <v>19318.755000000001</v>
      </c>
    </row>
    <row r="52" spans="1:14" x14ac:dyDescent="0.25">
      <c r="A52" s="18"/>
      <c r="B52" s="12" t="s">
        <v>24</v>
      </c>
      <c r="C52" s="13"/>
      <c r="D52" s="14">
        <v>1868111.429</v>
      </c>
      <c r="E52" s="13"/>
      <c r="F52" s="14">
        <v>218012.54924099991</v>
      </c>
      <c r="G52" s="15">
        <v>122547.8730350002</v>
      </c>
      <c r="H52" s="14">
        <v>7320.4502499999999</v>
      </c>
      <c r="I52" s="14">
        <v>129868.3232850002</v>
      </c>
      <c r="J52" s="20">
        <v>113612.128</v>
      </c>
      <c r="L52" s="21">
        <v>49916.543109000006</v>
      </c>
      <c r="M52" s="20">
        <v>35012.744130000021</v>
      </c>
      <c r="N52" s="20">
        <v>14250.634</v>
      </c>
    </row>
    <row r="53" spans="1:14" x14ac:dyDescent="0.25">
      <c r="A53" s="18"/>
      <c r="B53" s="12" t="s">
        <v>25</v>
      </c>
      <c r="C53" s="13"/>
      <c r="D53" s="14">
        <v>1669943.7490000001</v>
      </c>
      <c r="E53" s="13"/>
      <c r="F53" s="14">
        <v>190019.70861999999</v>
      </c>
      <c r="G53" s="15">
        <v>116769.4867350001</v>
      </c>
      <c r="H53" s="14">
        <v>6096.9772499999999</v>
      </c>
      <c r="I53" s="14">
        <v>122866.4639850001</v>
      </c>
      <c r="J53" s="20">
        <v>116030.795</v>
      </c>
      <c r="L53" s="21">
        <v>42312.70646699996</v>
      </c>
      <c r="M53" s="20">
        <v>36009.991500000018</v>
      </c>
      <c r="N53" s="20">
        <v>16652.258999999998</v>
      </c>
    </row>
    <row r="54" spans="1:14" x14ac:dyDescent="0.25">
      <c r="A54" s="18"/>
      <c r="B54" s="12" t="s">
        <v>26</v>
      </c>
      <c r="C54" s="13"/>
      <c r="D54" s="14">
        <v>1789777.794003</v>
      </c>
      <c r="E54" s="13"/>
      <c r="F54" s="14">
        <v>208603.09789800001</v>
      </c>
      <c r="G54" s="15">
        <v>115892.44436600035</v>
      </c>
      <c r="H54" s="14">
        <v>6007.9505000000008</v>
      </c>
      <c r="I54" s="14">
        <v>121900.39486600035</v>
      </c>
      <c r="J54" s="20">
        <v>58001.099000000002</v>
      </c>
      <c r="L54" s="21">
        <v>49224.683581999998</v>
      </c>
      <c r="M54" s="20">
        <v>36898.554010000007</v>
      </c>
      <c r="N54" s="20">
        <v>0</v>
      </c>
    </row>
    <row r="55" spans="1:14" x14ac:dyDescent="0.25">
      <c r="A55" s="23" t="s">
        <v>30</v>
      </c>
      <c r="B55" s="24"/>
      <c r="C55" s="25"/>
      <c r="D55" s="26">
        <f>SUM(D43:D54)</f>
        <v>21669399.871003002</v>
      </c>
      <c r="E55" s="25"/>
      <c r="F55" s="26">
        <f t="shared" ref="F55:J55" si="6">SUM(F43:F54)</f>
        <v>2530517.610144</v>
      </c>
      <c r="G55" s="26">
        <f t="shared" si="6"/>
        <v>1274937.3834560029</v>
      </c>
      <c r="H55" s="26">
        <f t="shared" si="6"/>
        <v>110062.25227</v>
      </c>
      <c r="I55" s="26">
        <f t="shared" si="6"/>
        <v>1384999.6357260027</v>
      </c>
      <c r="J55" s="26">
        <f t="shared" si="6"/>
        <v>1244686.138</v>
      </c>
      <c r="L55" s="26">
        <f t="shared" ref="L55:N55" si="7">SUM(L43:L54)</f>
        <v>594570.40916000004</v>
      </c>
      <c r="M55" s="26">
        <f t="shared" si="7"/>
        <v>427595.60528000019</v>
      </c>
      <c r="N55" s="26">
        <f t="shared" si="7"/>
        <v>128149.09</v>
      </c>
    </row>
    <row r="56" spans="1:14" x14ac:dyDescent="0.25">
      <c r="A56" s="11">
        <v>2004</v>
      </c>
      <c r="B56" s="12" t="s">
        <v>15</v>
      </c>
      <c r="C56" s="13"/>
      <c r="D56" s="14">
        <v>1690471.2559999998</v>
      </c>
      <c r="E56" s="13"/>
      <c r="F56" s="14">
        <v>182629.19983</v>
      </c>
      <c r="G56" s="15">
        <v>92518.851816000591</v>
      </c>
      <c r="H56" s="14">
        <v>5141.2736199999999</v>
      </c>
      <c r="I56" s="14">
        <v>97660.125436000584</v>
      </c>
      <c r="J56" s="20">
        <v>112156.93919999999</v>
      </c>
      <c r="L56" s="14">
        <v>43862.216502999996</v>
      </c>
      <c r="M56" s="14">
        <v>40218.000880000021</v>
      </c>
      <c r="N56" s="14">
        <v>7376.6890000000003</v>
      </c>
    </row>
    <row r="57" spans="1:14" x14ac:dyDescent="0.25">
      <c r="A57" s="19"/>
      <c r="B57" s="12" t="s">
        <v>16</v>
      </c>
      <c r="C57" s="13"/>
      <c r="D57" s="14">
        <v>1856477.1409999998</v>
      </c>
      <c r="E57" s="13"/>
      <c r="F57" s="14">
        <v>222419.61480300009</v>
      </c>
      <c r="G57" s="15">
        <v>106478.76654500005</v>
      </c>
      <c r="H57" s="14">
        <v>1542.8628499999998</v>
      </c>
      <c r="I57" s="14">
        <v>108021.62939500005</v>
      </c>
      <c r="J57" s="20">
        <v>87706.574999999997</v>
      </c>
      <c r="L57" s="14">
        <v>55433.350824000008</v>
      </c>
      <c r="M57" s="14">
        <v>39190.767159999981</v>
      </c>
      <c r="N57" s="14">
        <v>0</v>
      </c>
    </row>
    <row r="58" spans="1:14" x14ac:dyDescent="0.25">
      <c r="A58" s="19"/>
      <c r="B58" s="12" t="s">
        <v>17</v>
      </c>
      <c r="C58" s="13"/>
      <c r="D58" s="14">
        <v>2034737.0730000003</v>
      </c>
      <c r="E58" s="13"/>
      <c r="F58" s="14">
        <v>245423.43150000001</v>
      </c>
      <c r="G58" s="15">
        <v>117692.81528000049</v>
      </c>
      <c r="H58" s="14">
        <v>264.01549999999997</v>
      </c>
      <c r="I58" s="14">
        <v>117956.83078000048</v>
      </c>
      <c r="J58" s="20">
        <v>40521.633000000002</v>
      </c>
      <c r="L58" s="21">
        <v>62200.289401000002</v>
      </c>
      <c r="M58" s="20">
        <v>45656.477639999983</v>
      </c>
      <c r="N58" s="20">
        <v>15.14</v>
      </c>
    </row>
    <row r="59" spans="1:14" x14ac:dyDescent="0.25">
      <c r="A59" s="19"/>
      <c r="B59" s="12" t="s">
        <v>18</v>
      </c>
      <c r="C59" s="13"/>
      <c r="D59" s="14">
        <v>1584314.3939999996</v>
      </c>
      <c r="E59" s="13"/>
      <c r="F59" s="14">
        <v>185273.13699999993</v>
      </c>
      <c r="G59" s="15">
        <v>114474.8330350004</v>
      </c>
      <c r="H59" s="14">
        <v>6180.0323200000003</v>
      </c>
      <c r="I59" s="14">
        <v>120654.86535500039</v>
      </c>
      <c r="J59" s="20">
        <v>27049.00777</v>
      </c>
      <c r="L59" s="21">
        <v>45417.723509000003</v>
      </c>
      <c r="M59" s="20">
        <v>36448.314360000011</v>
      </c>
      <c r="N59" s="20">
        <v>15081.77678</v>
      </c>
    </row>
    <row r="60" spans="1:14" x14ac:dyDescent="0.25">
      <c r="A60" s="19"/>
      <c r="B60" s="12" t="s">
        <v>19</v>
      </c>
      <c r="C60" s="13"/>
      <c r="D60" s="14">
        <v>1731354.277</v>
      </c>
      <c r="E60" s="13"/>
      <c r="F60" s="14">
        <v>200322.11663</v>
      </c>
      <c r="G60" s="15">
        <v>115053.76944500059</v>
      </c>
      <c r="H60" s="14">
        <v>7748.0015000000003</v>
      </c>
      <c r="I60" s="14">
        <v>122801.77094500059</v>
      </c>
      <c r="J60" s="20">
        <v>14038.996999999999</v>
      </c>
      <c r="L60" s="21">
        <v>45407.400930000011</v>
      </c>
      <c r="M60" s="20">
        <v>31317.163999999993</v>
      </c>
      <c r="N60" s="20">
        <v>0</v>
      </c>
    </row>
    <row r="61" spans="1:14" x14ac:dyDescent="0.25">
      <c r="A61" s="18"/>
      <c r="B61" s="12" t="s">
        <v>20</v>
      </c>
      <c r="C61" s="13"/>
      <c r="D61" s="14">
        <v>1835510.4780000001</v>
      </c>
      <c r="E61" s="13"/>
      <c r="F61" s="14">
        <v>216674.83388800005</v>
      </c>
      <c r="G61" s="15">
        <v>122948.12896999987</v>
      </c>
      <c r="H61" s="14">
        <v>3345.7555000000002</v>
      </c>
      <c r="I61" s="14">
        <v>126293.88446999987</v>
      </c>
      <c r="J61" s="20">
        <v>76486.138999999996</v>
      </c>
      <c r="L61" s="21">
        <v>48981.247522000005</v>
      </c>
      <c r="M61" s="20">
        <v>33208.628540000049</v>
      </c>
      <c r="N61" s="20">
        <v>0</v>
      </c>
    </row>
    <row r="62" spans="1:14" x14ac:dyDescent="0.25">
      <c r="A62" s="18"/>
      <c r="B62" s="12" t="s">
        <v>21</v>
      </c>
      <c r="C62" s="13"/>
      <c r="D62" s="14">
        <v>2010884.0504000001</v>
      </c>
      <c r="E62" s="13"/>
      <c r="F62" s="14">
        <v>238284.64029000001</v>
      </c>
      <c r="G62" s="15">
        <v>125993.47042999999</v>
      </c>
      <c r="H62" s="14">
        <v>255.00326000000001</v>
      </c>
      <c r="I62" s="14">
        <v>126248.47368999998</v>
      </c>
      <c r="J62" s="20">
        <v>65383.8</v>
      </c>
      <c r="L62" s="21">
        <v>56356.313368000003</v>
      </c>
      <c r="M62" s="20">
        <v>37828.500389999994</v>
      </c>
      <c r="N62" s="20">
        <v>34225.983</v>
      </c>
    </row>
    <row r="63" spans="1:14" x14ac:dyDescent="0.25">
      <c r="A63" s="18"/>
      <c r="B63" s="12" t="s">
        <v>22</v>
      </c>
      <c r="C63" s="13"/>
      <c r="D63" s="14">
        <v>2006575.5439999998</v>
      </c>
      <c r="E63" s="13"/>
      <c r="F63" s="14">
        <v>246446.20328999995</v>
      </c>
      <c r="G63" s="15">
        <v>130019.98165200034</v>
      </c>
      <c r="H63" s="14">
        <v>4136.9425000000001</v>
      </c>
      <c r="I63" s="14">
        <v>134156.92415200034</v>
      </c>
      <c r="J63" s="20">
        <v>273888.98372000002</v>
      </c>
      <c r="L63" s="21">
        <v>61693.465439</v>
      </c>
      <c r="M63" s="20">
        <v>41799.139630000005</v>
      </c>
      <c r="N63" s="20">
        <v>15953.317550000002</v>
      </c>
    </row>
    <row r="64" spans="1:14" x14ac:dyDescent="0.25">
      <c r="A64" s="18"/>
      <c r="B64" s="12" t="s">
        <v>23</v>
      </c>
      <c r="C64" s="13"/>
      <c r="D64" s="14">
        <v>1966475.1980000003</v>
      </c>
      <c r="E64" s="13"/>
      <c r="F64" s="14">
        <v>238970.46659500001</v>
      </c>
      <c r="G64" s="15">
        <v>110490.76391500032</v>
      </c>
      <c r="H64" s="14">
        <v>363.17092000000002</v>
      </c>
      <c r="I64" s="14">
        <v>110853.93483500033</v>
      </c>
      <c r="J64" s="20">
        <v>210752.80219999998</v>
      </c>
      <c r="L64" s="21">
        <v>57325.800043000054</v>
      </c>
      <c r="M64" s="20">
        <v>36572.372609999991</v>
      </c>
      <c r="N64" s="20">
        <v>35456.728000000003</v>
      </c>
    </row>
    <row r="65" spans="1:14" x14ac:dyDescent="0.25">
      <c r="A65" s="18"/>
      <c r="B65" s="12" t="s">
        <v>24</v>
      </c>
      <c r="C65" s="13"/>
      <c r="D65" s="14">
        <v>1911524.91</v>
      </c>
      <c r="E65" s="13"/>
      <c r="F65" s="14">
        <v>228781.16653999992</v>
      </c>
      <c r="G65" s="15">
        <v>134187.67919500027</v>
      </c>
      <c r="H65" s="14">
        <v>4974.6022500000008</v>
      </c>
      <c r="I65" s="14">
        <v>139162.28144500026</v>
      </c>
      <c r="J65" s="20">
        <v>74446.403000000006</v>
      </c>
      <c r="L65" s="21">
        <v>51011.036285999995</v>
      </c>
      <c r="M65" s="20">
        <v>43334.130999999972</v>
      </c>
      <c r="N65" s="20">
        <v>32.202750000000002</v>
      </c>
    </row>
    <row r="66" spans="1:14" x14ac:dyDescent="0.25">
      <c r="A66" s="18"/>
      <c r="B66" s="12" t="s">
        <v>25</v>
      </c>
      <c r="C66" s="13"/>
      <c r="D66" s="14">
        <v>1677796.648</v>
      </c>
      <c r="E66" s="13"/>
      <c r="F66" s="14">
        <v>191804.07916500009</v>
      </c>
      <c r="G66" s="15">
        <v>134361.44499000019</v>
      </c>
      <c r="H66" s="14">
        <v>1034.99738</v>
      </c>
      <c r="I66" s="14">
        <v>135396.44237000018</v>
      </c>
      <c r="J66" s="20">
        <v>106928.91778999999</v>
      </c>
      <c r="L66" s="21">
        <v>41315.446349999998</v>
      </c>
      <c r="M66" s="20">
        <v>41396.875820000023</v>
      </c>
      <c r="N66" s="20">
        <v>29282.729930000001</v>
      </c>
    </row>
    <row r="67" spans="1:14" x14ac:dyDescent="0.25">
      <c r="A67" s="18"/>
      <c r="B67" s="12" t="s">
        <v>26</v>
      </c>
      <c r="C67" s="13"/>
      <c r="D67" s="14">
        <v>1859157.1639999971</v>
      </c>
      <c r="E67" s="13"/>
      <c r="F67" s="14">
        <v>217643.41926200004</v>
      </c>
      <c r="G67" s="15">
        <v>134072.08660500011</v>
      </c>
      <c r="H67" s="14">
        <v>549.08075999999994</v>
      </c>
      <c r="I67" s="14">
        <v>134621.16736500012</v>
      </c>
      <c r="J67" s="20">
        <v>71320.06</v>
      </c>
      <c r="L67" s="21">
        <v>49487.521129999914</v>
      </c>
      <c r="M67" s="20">
        <v>43966.357000000047</v>
      </c>
      <c r="N67" s="20">
        <v>25.8</v>
      </c>
    </row>
    <row r="68" spans="1:14" x14ac:dyDescent="0.25">
      <c r="A68" s="23" t="s">
        <v>31</v>
      </c>
      <c r="B68" s="24"/>
      <c r="C68" s="25"/>
      <c r="D68" s="26">
        <f>SUM(D56:D67)</f>
        <v>22165278.133400001</v>
      </c>
      <c r="E68" s="25"/>
      <c r="F68" s="26">
        <f t="shared" ref="F68:J68" si="8">SUM(F56:F67)</f>
        <v>2614672.3087929999</v>
      </c>
      <c r="G68" s="26">
        <f t="shared" si="8"/>
        <v>1438292.5918780032</v>
      </c>
      <c r="H68" s="26">
        <f t="shared" si="8"/>
        <v>35535.738360000003</v>
      </c>
      <c r="I68" s="26">
        <f t="shared" si="8"/>
        <v>1473828.3302380033</v>
      </c>
      <c r="J68" s="26">
        <f t="shared" si="8"/>
        <v>1160680.25768</v>
      </c>
      <c r="L68" s="26">
        <f t="shared" ref="L68:N68" si="9">SUM(L56:L67)</f>
        <v>618491.81130499998</v>
      </c>
      <c r="M68" s="26">
        <f t="shared" si="9"/>
        <v>470936.72903000005</v>
      </c>
      <c r="N68" s="26">
        <f t="shared" si="9"/>
        <v>137450.36700999999</v>
      </c>
    </row>
    <row r="69" spans="1:14" x14ac:dyDescent="0.25">
      <c r="A69" s="11">
        <v>2005</v>
      </c>
      <c r="B69" s="12" t="s">
        <v>15</v>
      </c>
      <c r="C69" s="13"/>
      <c r="D69" s="14">
        <v>1851450.993</v>
      </c>
      <c r="E69" s="13"/>
      <c r="F69" s="14">
        <v>207991.57874899995</v>
      </c>
      <c r="G69" s="15">
        <v>104641.50741000024</v>
      </c>
      <c r="H69" s="14">
        <v>297.01900000000001</v>
      </c>
      <c r="I69" s="14">
        <v>104938.52641000024</v>
      </c>
      <c r="J69" s="20">
        <v>87319.084599999987</v>
      </c>
      <c r="L69" s="14">
        <v>48184.424630000009</v>
      </c>
      <c r="M69" s="14">
        <v>40092.16399999999</v>
      </c>
      <c r="N69" s="14">
        <v>0</v>
      </c>
    </row>
    <row r="70" spans="1:14" x14ac:dyDescent="0.25">
      <c r="A70" s="19"/>
      <c r="B70" s="12" t="s">
        <v>16</v>
      </c>
      <c r="C70" s="13"/>
      <c r="D70" s="14">
        <v>1837869.3559999999</v>
      </c>
      <c r="E70" s="13"/>
      <c r="F70" s="14">
        <v>213827.16557500008</v>
      </c>
      <c r="G70" s="15">
        <v>113441.60710200031</v>
      </c>
      <c r="H70" s="14">
        <v>351.12988000000001</v>
      </c>
      <c r="I70" s="14">
        <v>113792.73698200031</v>
      </c>
      <c r="J70" s="20">
        <v>66756.534</v>
      </c>
      <c r="L70" s="14">
        <v>51790.615120000002</v>
      </c>
      <c r="M70" s="14">
        <v>38337.163880000007</v>
      </c>
      <c r="N70" s="14">
        <v>1.508</v>
      </c>
    </row>
    <row r="71" spans="1:14" x14ac:dyDescent="0.25">
      <c r="A71" s="19"/>
      <c r="B71" s="12" t="s">
        <v>17</v>
      </c>
      <c r="C71" s="13"/>
      <c r="D71" s="14">
        <v>1948845.176</v>
      </c>
      <c r="E71" s="13"/>
      <c r="F71" s="14">
        <v>227861.30758699999</v>
      </c>
      <c r="G71" s="15">
        <v>123138.18592599999</v>
      </c>
      <c r="H71" s="14">
        <v>3750.0392700000002</v>
      </c>
      <c r="I71" s="14">
        <v>126888.22519599998</v>
      </c>
      <c r="J71" s="20">
        <v>88581.078450000001</v>
      </c>
      <c r="L71" s="21">
        <v>54024.482909999999</v>
      </c>
      <c r="M71" s="20">
        <v>37559.347569999991</v>
      </c>
      <c r="N71" s="20">
        <v>3.0000000000000001E-3</v>
      </c>
    </row>
    <row r="72" spans="1:14" x14ac:dyDescent="0.25">
      <c r="A72" s="19"/>
      <c r="B72" s="12" t="s">
        <v>18</v>
      </c>
      <c r="C72" s="13"/>
      <c r="D72" s="14">
        <v>1913165.5429999998</v>
      </c>
      <c r="E72" s="13"/>
      <c r="F72" s="14">
        <v>227474.92894700007</v>
      </c>
      <c r="G72" s="15">
        <v>126498.1725250001</v>
      </c>
      <c r="H72" s="14">
        <v>3408.7523700000002</v>
      </c>
      <c r="I72" s="14">
        <v>129906.92489500011</v>
      </c>
      <c r="J72" s="20">
        <v>66073.382719999994</v>
      </c>
      <c r="L72" s="21">
        <v>51835.56762999999</v>
      </c>
      <c r="M72" s="20">
        <v>43622.968090000002</v>
      </c>
      <c r="N72" s="20">
        <v>14413.421</v>
      </c>
    </row>
    <row r="73" spans="1:14" x14ac:dyDescent="0.25">
      <c r="A73" s="19"/>
      <c r="B73" s="12" t="s">
        <v>19</v>
      </c>
      <c r="C73" s="13"/>
      <c r="D73" s="14">
        <v>1540919.7879999999</v>
      </c>
      <c r="E73" s="13"/>
      <c r="F73" s="14">
        <v>176880.26154700009</v>
      </c>
      <c r="G73" s="15">
        <v>118949.71882000069</v>
      </c>
      <c r="H73" s="14">
        <v>400.28526999999997</v>
      </c>
      <c r="I73" s="14">
        <v>119350.00409000069</v>
      </c>
      <c r="J73" s="20">
        <v>106433.77</v>
      </c>
      <c r="L73" s="21">
        <v>42056.835039999998</v>
      </c>
      <c r="M73" s="20">
        <v>36824.422610000045</v>
      </c>
      <c r="N73" s="20">
        <v>15064.263999999999</v>
      </c>
    </row>
    <row r="74" spans="1:14" x14ac:dyDescent="0.25">
      <c r="A74" s="18"/>
      <c r="B74" s="12" t="s">
        <v>20</v>
      </c>
      <c r="C74" s="13"/>
      <c r="D74" s="14">
        <v>1535831.7959999999</v>
      </c>
      <c r="E74" s="13"/>
      <c r="F74" s="14">
        <v>175431.54732599997</v>
      </c>
      <c r="G74" s="15">
        <v>120902.71941999992</v>
      </c>
      <c r="H74" s="14">
        <v>2967.2886100000001</v>
      </c>
      <c r="I74" s="14">
        <v>123870.00802999992</v>
      </c>
      <c r="J74" s="20">
        <v>128985.46779</v>
      </c>
      <c r="L74" s="21">
        <v>41200.811690000002</v>
      </c>
      <c r="M74" s="20">
        <v>-16812.099999999995</v>
      </c>
      <c r="N74" s="20">
        <v>289.71600000000001</v>
      </c>
    </row>
    <row r="75" spans="1:14" x14ac:dyDescent="0.25">
      <c r="A75" s="18"/>
      <c r="B75" s="12" t="s">
        <v>21</v>
      </c>
      <c r="C75" s="13"/>
      <c r="D75" s="14">
        <v>1907158.3929999997</v>
      </c>
      <c r="E75" s="13"/>
      <c r="F75" s="14">
        <v>228264.51820900006</v>
      </c>
      <c r="G75" s="15">
        <v>122380.62364500013</v>
      </c>
      <c r="H75" s="14">
        <v>953.01619000000005</v>
      </c>
      <c r="I75" s="14">
        <v>123333.63983500013</v>
      </c>
      <c r="J75" s="20">
        <v>75721.410749999995</v>
      </c>
      <c r="L75" s="21">
        <v>56321.883219999996</v>
      </c>
      <c r="M75" s="20">
        <v>36483.723770000004</v>
      </c>
      <c r="N75" s="20">
        <v>13441.388999999999</v>
      </c>
    </row>
    <row r="76" spans="1:14" x14ac:dyDescent="0.25">
      <c r="A76" s="18"/>
      <c r="B76" s="12" t="s">
        <v>22</v>
      </c>
      <c r="C76" s="13"/>
      <c r="D76" s="14">
        <v>2018134.6159999999</v>
      </c>
      <c r="E76" s="13"/>
      <c r="F76" s="14">
        <v>247083.95055700006</v>
      </c>
      <c r="G76" s="15">
        <v>127932.89960499987</v>
      </c>
      <c r="H76" s="14">
        <v>4162.1319999999996</v>
      </c>
      <c r="I76" s="14">
        <v>132095.03160499988</v>
      </c>
      <c r="J76" s="20">
        <v>79169.6875</v>
      </c>
      <c r="L76" s="21">
        <v>64079.891349999998</v>
      </c>
      <c r="M76" s="20">
        <v>39831.002800000009</v>
      </c>
      <c r="N76" s="20">
        <v>0</v>
      </c>
    </row>
    <row r="77" spans="1:14" x14ac:dyDescent="0.25">
      <c r="A77" s="18"/>
      <c r="B77" s="12" t="s">
        <v>23</v>
      </c>
      <c r="C77" s="13"/>
      <c r="D77" s="14">
        <v>1948929.3399999999</v>
      </c>
      <c r="E77" s="13"/>
      <c r="F77" s="14">
        <v>249712.86521899994</v>
      </c>
      <c r="G77" s="15">
        <v>114815.88082299994</v>
      </c>
      <c r="H77" s="14">
        <v>12412.149659999999</v>
      </c>
      <c r="I77" s="14">
        <v>127228.03048299994</v>
      </c>
      <c r="J77" s="20">
        <v>152255.76429999998</v>
      </c>
      <c r="L77" s="21">
        <v>61645.259349999993</v>
      </c>
      <c r="M77" s="20">
        <v>40382.061592000027</v>
      </c>
      <c r="N77" s="20">
        <v>3000.3220000000001</v>
      </c>
    </row>
    <row r="78" spans="1:14" x14ac:dyDescent="0.25">
      <c r="A78" s="18"/>
      <c r="B78" s="12" t="s">
        <v>24</v>
      </c>
      <c r="C78" s="13"/>
      <c r="D78" s="14">
        <v>1884271.0270000002</v>
      </c>
      <c r="E78" s="13"/>
      <c r="F78" s="14">
        <v>223210.78734200003</v>
      </c>
      <c r="G78" s="15">
        <v>115004.93142399989</v>
      </c>
      <c r="H78" s="14">
        <v>15413.53075</v>
      </c>
      <c r="I78" s="14">
        <v>130418.4621739999</v>
      </c>
      <c r="J78" s="20">
        <v>110925.02499999999</v>
      </c>
      <c r="L78" s="21">
        <v>48201.160060000002</v>
      </c>
      <c r="M78" s="20">
        <v>38689.515320000006</v>
      </c>
      <c r="N78" s="20">
        <v>20026.035339999999</v>
      </c>
    </row>
    <row r="79" spans="1:14" x14ac:dyDescent="0.25">
      <c r="A79" s="18"/>
      <c r="B79" s="12" t="s">
        <v>25</v>
      </c>
      <c r="C79" s="13"/>
      <c r="D79" s="14">
        <v>1744281.0190000001</v>
      </c>
      <c r="E79" s="13"/>
      <c r="F79" s="14">
        <v>192001.99697800013</v>
      </c>
      <c r="G79" s="15">
        <v>124437.92690699994</v>
      </c>
      <c r="H79" s="14">
        <v>9383.0583499999993</v>
      </c>
      <c r="I79" s="14">
        <v>133820.98525699993</v>
      </c>
      <c r="J79" s="20">
        <v>80073.202000000005</v>
      </c>
      <c r="L79" s="21">
        <v>31963.246830000007</v>
      </c>
      <c r="M79" s="20">
        <v>33646.129900000007</v>
      </c>
      <c r="N79" s="20">
        <v>24700.395499999999</v>
      </c>
    </row>
    <row r="80" spans="1:14" x14ac:dyDescent="0.25">
      <c r="A80" s="18"/>
      <c r="B80" s="12" t="s">
        <v>26</v>
      </c>
      <c r="C80" s="13"/>
      <c r="D80" s="14">
        <v>1653948.023</v>
      </c>
      <c r="E80" s="13"/>
      <c r="F80" s="14">
        <v>182058.13273599994</v>
      </c>
      <c r="G80" s="15">
        <v>119175.85496800001</v>
      </c>
      <c r="H80" s="14">
        <v>2503.9509899999998</v>
      </c>
      <c r="I80" s="14">
        <v>121679.80595800001</v>
      </c>
      <c r="J80" s="20">
        <v>63126.674429999999</v>
      </c>
      <c r="L80" s="21">
        <v>30030.242630000001</v>
      </c>
      <c r="M80" s="20">
        <v>35444.328419999998</v>
      </c>
      <c r="N80" s="20">
        <v>0</v>
      </c>
    </row>
    <row r="81" spans="1:14" x14ac:dyDescent="0.25">
      <c r="A81" s="23" t="s">
        <v>32</v>
      </c>
      <c r="B81" s="24"/>
      <c r="C81" s="25"/>
      <c r="D81" s="26">
        <f>SUM(D69:D80)</f>
        <v>21784805.07</v>
      </c>
      <c r="E81" s="25"/>
      <c r="F81" s="26">
        <f t="shared" ref="F81:J81" si="10">SUM(F69:F80)</f>
        <v>2551799.0407720003</v>
      </c>
      <c r="G81" s="26">
        <f t="shared" si="10"/>
        <v>1431320.0285750008</v>
      </c>
      <c r="H81" s="26">
        <f t="shared" si="10"/>
        <v>56002.352339999998</v>
      </c>
      <c r="I81" s="26">
        <f t="shared" si="10"/>
        <v>1487322.3809150013</v>
      </c>
      <c r="J81" s="26">
        <f t="shared" si="10"/>
        <v>1105421.0815400002</v>
      </c>
      <c r="L81" s="26">
        <f t="shared" ref="L81:N81" si="11">SUM(L69:L80)</f>
        <v>581334.42046000005</v>
      </c>
      <c r="M81" s="26">
        <f t="shared" si="11"/>
        <v>404100.72795200004</v>
      </c>
      <c r="N81" s="26">
        <f t="shared" si="11"/>
        <v>90937.053839999993</v>
      </c>
    </row>
    <row r="82" spans="1:14" x14ac:dyDescent="0.25">
      <c r="A82" s="11">
        <v>2006</v>
      </c>
      <c r="B82" s="12" t="s">
        <v>15</v>
      </c>
      <c r="C82" s="13"/>
      <c r="D82" s="14">
        <v>1694824.2870000002</v>
      </c>
      <c r="E82" s="13"/>
      <c r="F82" s="14">
        <v>170585.03412500001</v>
      </c>
      <c r="G82" s="15">
        <v>101583.61554500005</v>
      </c>
      <c r="H82" s="14">
        <v>4389.0709999999999</v>
      </c>
      <c r="I82" s="14">
        <v>105972.68654500005</v>
      </c>
      <c r="J82" s="20">
        <v>129968.46652</v>
      </c>
      <c r="L82" s="14">
        <v>25544.832490000001</v>
      </c>
      <c r="M82" s="14">
        <v>22737.23819</v>
      </c>
      <c r="N82" s="14">
        <v>15368.735000000001</v>
      </c>
    </row>
    <row r="83" spans="1:14" x14ac:dyDescent="0.25">
      <c r="A83" s="19"/>
      <c r="B83" s="12" t="s">
        <v>16</v>
      </c>
      <c r="C83" s="13"/>
      <c r="D83" s="14">
        <v>1812299.5149999999</v>
      </c>
      <c r="E83" s="13"/>
      <c r="F83" s="14">
        <v>198388.05453999998</v>
      </c>
      <c r="G83" s="15">
        <v>109220.59887799996</v>
      </c>
      <c r="H83" s="14">
        <v>1115.0219999999999</v>
      </c>
      <c r="I83" s="14">
        <v>110335.62087799996</v>
      </c>
      <c r="J83" s="20">
        <v>33809.374000000003</v>
      </c>
      <c r="L83" s="14">
        <v>31930.096519999996</v>
      </c>
      <c r="M83" s="14">
        <v>25080.156999999999</v>
      </c>
      <c r="N83" s="14">
        <v>15</v>
      </c>
    </row>
    <row r="84" spans="1:14" x14ac:dyDescent="0.25">
      <c r="A84" s="19"/>
      <c r="B84" s="12" t="s">
        <v>17</v>
      </c>
      <c r="C84" s="13"/>
      <c r="D84" s="14">
        <v>1964267.0810000002</v>
      </c>
      <c r="E84" s="13"/>
      <c r="F84" s="14">
        <v>201499.88881000003</v>
      </c>
      <c r="G84" s="15">
        <v>121560.06660700003</v>
      </c>
      <c r="H84" s="14">
        <v>11951.484</v>
      </c>
      <c r="I84" s="14">
        <v>133511.55060700004</v>
      </c>
      <c r="J84" s="20">
        <v>80976.849390000003</v>
      </c>
      <c r="L84" s="21">
        <v>25807.981779999998</v>
      </c>
      <c r="M84" s="20">
        <v>23002.690610000001</v>
      </c>
      <c r="N84" s="20">
        <v>0</v>
      </c>
    </row>
    <row r="85" spans="1:14" x14ac:dyDescent="0.25">
      <c r="A85" s="19"/>
      <c r="B85" s="12" t="s">
        <v>18</v>
      </c>
      <c r="C85" s="13"/>
      <c r="D85" s="14">
        <v>1631500.1880000001</v>
      </c>
      <c r="E85" s="13"/>
      <c r="F85" s="14">
        <v>155998.62290800002</v>
      </c>
      <c r="G85" s="15">
        <v>96582.463007999992</v>
      </c>
      <c r="H85" s="14">
        <v>4192.2959999999994</v>
      </c>
      <c r="I85" s="14">
        <v>100774.75900799999</v>
      </c>
      <c r="J85" s="20">
        <v>74080.823000000004</v>
      </c>
      <c r="L85" s="21">
        <v>14833.483769999999</v>
      </c>
      <c r="M85" s="20">
        <v>15628.796999999997</v>
      </c>
      <c r="N85" s="20">
        <v>0</v>
      </c>
    </row>
    <row r="86" spans="1:14" x14ac:dyDescent="0.25">
      <c r="A86" s="19"/>
      <c r="B86" s="12" t="s">
        <v>19</v>
      </c>
      <c r="C86" s="13"/>
      <c r="D86" s="14">
        <v>1689422.8959999999</v>
      </c>
      <c r="E86" s="13"/>
      <c r="F86" s="14">
        <v>157652.44393900005</v>
      </c>
      <c r="G86" s="15">
        <v>105449.47368600001</v>
      </c>
      <c r="H86" s="14">
        <v>12784</v>
      </c>
      <c r="I86" s="14">
        <v>118233.47368600001</v>
      </c>
      <c r="J86" s="20">
        <v>38362.992370000007</v>
      </c>
      <c r="L86" s="21">
        <v>15126.90638</v>
      </c>
      <c r="M86" s="20">
        <v>14553.723999999998</v>
      </c>
      <c r="N86" s="20">
        <v>0</v>
      </c>
    </row>
    <row r="87" spans="1:14" x14ac:dyDescent="0.25">
      <c r="A87" s="18"/>
      <c r="B87" s="12" t="s">
        <v>20</v>
      </c>
      <c r="C87" s="13"/>
      <c r="D87" s="14">
        <v>1541842.9320000003</v>
      </c>
      <c r="E87" s="13"/>
      <c r="F87" s="14">
        <v>144046.26997999995</v>
      </c>
      <c r="G87" s="15">
        <v>111144.50783599996</v>
      </c>
      <c r="H87" s="14">
        <v>9018.1197999999986</v>
      </c>
      <c r="I87" s="14">
        <v>120162.62763599996</v>
      </c>
      <c r="J87" s="20">
        <v>44678.585140000003</v>
      </c>
      <c r="L87" s="21">
        <v>14172.640450000001</v>
      </c>
      <c r="M87" s="20">
        <v>14239.974999999999</v>
      </c>
      <c r="N87" s="20">
        <v>0</v>
      </c>
    </row>
    <row r="88" spans="1:14" x14ac:dyDescent="0.25">
      <c r="A88" s="18"/>
      <c r="B88" s="12" t="s">
        <v>21</v>
      </c>
      <c r="C88" s="13"/>
      <c r="D88" s="14">
        <v>2022384.7189980003</v>
      </c>
      <c r="E88" s="13"/>
      <c r="F88" s="14">
        <v>210295.644635</v>
      </c>
      <c r="G88" s="15">
        <v>120602.74129599998</v>
      </c>
      <c r="H88" s="14">
        <v>9180.6849999999995</v>
      </c>
      <c r="I88" s="14">
        <v>129783.42629599998</v>
      </c>
      <c r="J88" s="20">
        <v>77119.75996000001</v>
      </c>
      <c r="L88" s="21">
        <v>24575.601770000001</v>
      </c>
      <c r="M88" s="20">
        <v>21243.641000000003</v>
      </c>
      <c r="N88" s="20">
        <v>25.5</v>
      </c>
    </row>
    <row r="89" spans="1:14" x14ac:dyDescent="0.25">
      <c r="A89" s="18"/>
      <c r="B89" s="12" t="s">
        <v>22</v>
      </c>
      <c r="C89" s="13"/>
      <c r="D89" s="14">
        <v>2104935.2280000001</v>
      </c>
      <c r="E89" s="13"/>
      <c r="F89" s="14">
        <v>235088.26800799987</v>
      </c>
      <c r="G89" s="15">
        <v>130342.108702</v>
      </c>
      <c r="H89" s="14">
        <v>13152.91325</v>
      </c>
      <c r="I89" s="14">
        <v>143495.02195200001</v>
      </c>
      <c r="J89" s="20">
        <v>50010.970999999998</v>
      </c>
      <c r="L89" s="21">
        <v>29739.767999999996</v>
      </c>
      <c r="M89" s="20">
        <v>24043.091999999997</v>
      </c>
      <c r="N89" s="20">
        <v>0</v>
      </c>
    </row>
    <row r="90" spans="1:14" x14ac:dyDescent="0.25">
      <c r="A90" s="18"/>
      <c r="B90" s="12" t="s">
        <v>23</v>
      </c>
      <c r="C90" s="13"/>
      <c r="D90" s="14">
        <v>2043241.0859999997</v>
      </c>
      <c r="E90" s="13"/>
      <c r="F90" s="14">
        <v>235494.33954900003</v>
      </c>
      <c r="G90" s="15">
        <v>121576.03745700003</v>
      </c>
      <c r="H90" s="14">
        <v>14992.711000000001</v>
      </c>
      <c r="I90" s="14">
        <v>136568.74845700004</v>
      </c>
      <c r="J90" s="20">
        <v>58418.879000000001</v>
      </c>
      <c r="L90" s="21">
        <v>24697.124000000003</v>
      </c>
      <c r="M90" s="20">
        <v>19179.266</v>
      </c>
      <c r="N90" s="20">
        <v>0</v>
      </c>
    </row>
    <row r="91" spans="1:14" x14ac:dyDescent="0.25">
      <c r="A91" s="18"/>
      <c r="B91" s="12" t="s">
        <v>24</v>
      </c>
      <c r="C91" s="13"/>
      <c r="D91" s="14">
        <v>2030566.84512</v>
      </c>
      <c r="E91" s="13"/>
      <c r="F91" s="14">
        <v>230211.87580400004</v>
      </c>
      <c r="G91" s="15">
        <v>125000.87724499998</v>
      </c>
      <c r="H91" s="14">
        <v>9794.780060000001</v>
      </c>
      <c r="I91" s="14">
        <v>134795.65730499997</v>
      </c>
      <c r="J91" s="20">
        <v>125432.41028</v>
      </c>
      <c r="L91" s="21">
        <v>24972.328999999998</v>
      </c>
      <c r="M91" s="20">
        <v>18248.395999999993</v>
      </c>
      <c r="N91" s="20">
        <v>0</v>
      </c>
    </row>
    <row r="92" spans="1:14" x14ac:dyDescent="0.25">
      <c r="A92" s="18"/>
      <c r="B92" s="12" t="s">
        <v>25</v>
      </c>
      <c r="C92" s="13"/>
      <c r="D92" s="14">
        <v>1813527.4518799998</v>
      </c>
      <c r="E92" s="13"/>
      <c r="F92" s="14">
        <v>185673.31235900003</v>
      </c>
      <c r="G92" s="15">
        <v>133097.30567500001</v>
      </c>
      <c r="H92" s="14">
        <v>15837.960510000001</v>
      </c>
      <c r="I92" s="14">
        <v>148935.26618500001</v>
      </c>
      <c r="J92" s="20">
        <v>132643.58731</v>
      </c>
      <c r="L92" s="21">
        <v>19767.081999999999</v>
      </c>
      <c r="M92" s="20">
        <v>18383.733</v>
      </c>
      <c r="N92" s="20">
        <v>0</v>
      </c>
    </row>
    <row r="93" spans="1:14" x14ac:dyDescent="0.25">
      <c r="A93" s="18"/>
      <c r="B93" s="12" t="s">
        <v>26</v>
      </c>
      <c r="C93" s="13"/>
      <c r="D93" s="14">
        <v>1671121.0569999998</v>
      </c>
      <c r="E93" s="13"/>
      <c r="F93" s="14">
        <v>168742.70477699989</v>
      </c>
      <c r="G93" s="15">
        <v>102623.55824599993</v>
      </c>
      <c r="H93" s="14">
        <v>11887.330680000001</v>
      </c>
      <c r="I93" s="14">
        <v>114510.88892599993</v>
      </c>
      <c r="J93" s="20">
        <v>98162.011830000003</v>
      </c>
      <c r="L93" s="21">
        <v>19037.337999999996</v>
      </c>
      <c r="M93" s="20">
        <v>19305.856999999996</v>
      </c>
      <c r="N93" s="20">
        <v>36</v>
      </c>
    </row>
    <row r="94" spans="1:14" x14ac:dyDescent="0.25">
      <c r="A94" s="23" t="s">
        <v>33</v>
      </c>
      <c r="B94" s="24"/>
      <c r="C94" s="25"/>
      <c r="D94" s="26">
        <f>SUM(D82:D93)</f>
        <v>22019933.285998002</v>
      </c>
      <c r="E94" s="25"/>
      <c r="F94" s="26">
        <f t="shared" ref="F94:J94" si="12">SUM(F82:F93)</f>
        <v>2293676.4594339998</v>
      </c>
      <c r="G94" s="26">
        <f t="shared" si="12"/>
        <v>1378783.3541809998</v>
      </c>
      <c r="H94" s="26">
        <f t="shared" si="12"/>
        <v>118296.37330000001</v>
      </c>
      <c r="I94" s="26">
        <f t="shared" si="12"/>
        <v>1497079.7274809999</v>
      </c>
      <c r="J94" s="26">
        <f t="shared" si="12"/>
        <v>943664.70979999984</v>
      </c>
      <c r="L94" s="26">
        <f t="shared" ref="L94:N94" si="13">SUM(L82:L93)</f>
        <v>270205.18416</v>
      </c>
      <c r="M94" s="26">
        <f t="shared" si="13"/>
        <v>235646.5668</v>
      </c>
      <c r="N94" s="26">
        <f t="shared" si="13"/>
        <v>15445.235000000001</v>
      </c>
    </row>
    <row r="95" spans="1:14" x14ac:dyDescent="0.25">
      <c r="A95" s="11">
        <v>2007</v>
      </c>
      <c r="B95" s="12" t="s">
        <v>15</v>
      </c>
      <c r="C95" s="13"/>
      <c r="D95" s="14">
        <v>1672967.1809999999</v>
      </c>
      <c r="E95" s="13"/>
      <c r="F95" s="14">
        <v>170191.50893099999</v>
      </c>
      <c r="G95" s="15">
        <v>117303.15074900001</v>
      </c>
      <c r="H95" s="14">
        <v>25034.605649999998</v>
      </c>
      <c r="I95" s="14">
        <v>142337.75639900001</v>
      </c>
      <c r="J95" s="20">
        <v>75131.134999999995</v>
      </c>
      <c r="L95" s="14">
        <v>22832.606</v>
      </c>
      <c r="M95" s="14">
        <v>16350.592999999997</v>
      </c>
      <c r="N95" s="14">
        <v>25.5</v>
      </c>
    </row>
    <row r="96" spans="1:14" x14ac:dyDescent="0.25">
      <c r="A96" s="19"/>
      <c r="B96" s="12" t="s">
        <v>16</v>
      </c>
      <c r="C96" s="13"/>
      <c r="D96" s="14">
        <v>1777308.169</v>
      </c>
      <c r="E96" s="13"/>
      <c r="F96" s="14">
        <v>185478.75637699984</v>
      </c>
      <c r="G96" s="15">
        <v>119005.61148000001</v>
      </c>
      <c r="H96" s="14">
        <v>4655.0222000000003</v>
      </c>
      <c r="I96" s="14">
        <v>123660.63368000001</v>
      </c>
      <c r="J96" s="20">
        <v>57078.39112</v>
      </c>
      <c r="L96" s="14">
        <v>22188.412999999997</v>
      </c>
      <c r="M96" s="14">
        <v>22089.963</v>
      </c>
      <c r="N96" s="14">
        <v>17.899999999999999</v>
      </c>
    </row>
    <row r="97" spans="1:14" x14ac:dyDescent="0.25">
      <c r="A97" s="19"/>
      <c r="B97" s="12" t="s">
        <v>17</v>
      </c>
      <c r="C97" s="13"/>
      <c r="D97" s="14">
        <v>1914620.8499999999</v>
      </c>
      <c r="E97" s="13"/>
      <c r="F97" s="14">
        <v>201723.79408600004</v>
      </c>
      <c r="G97" s="15">
        <v>131288.72230199995</v>
      </c>
      <c r="H97" s="14">
        <v>21804.47925</v>
      </c>
      <c r="I97" s="14">
        <v>153093.20155199995</v>
      </c>
      <c r="J97" s="20">
        <v>109257.47215</v>
      </c>
      <c r="L97" s="21">
        <v>26432.699000000004</v>
      </c>
      <c r="M97" s="20">
        <v>24083.993999999995</v>
      </c>
      <c r="N97" s="20">
        <v>0</v>
      </c>
    </row>
    <row r="98" spans="1:14" x14ac:dyDescent="0.25">
      <c r="A98" s="19"/>
      <c r="B98" s="12" t="s">
        <v>18</v>
      </c>
      <c r="C98" s="13"/>
      <c r="D98" s="14">
        <v>1350858.0760000001</v>
      </c>
      <c r="E98" s="13"/>
      <c r="F98" s="14">
        <v>127314.88089099998</v>
      </c>
      <c r="G98" s="15">
        <v>88370.750434999994</v>
      </c>
      <c r="H98" s="14">
        <v>4720.7402499999998</v>
      </c>
      <c r="I98" s="14">
        <v>93091.490684999997</v>
      </c>
      <c r="J98" s="20">
        <v>56258.908369999997</v>
      </c>
      <c r="L98" s="21">
        <v>13656.35469</v>
      </c>
      <c r="M98" s="20">
        <v>16075.470000000001</v>
      </c>
      <c r="N98" s="20">
        <v>55.3</v>
      </c>
    </row>
    <row r="99" spans="1:14" x14ac:dyDescent="0.25">
      <c r="A99" s="19"/>
      <c r="B99" s="12" t="s">
        <v>19</v>
      </c>
      <c r="C99" s="13"/>
      <c r="D99" s="14">
        <v>1352809.5149999999</v>
      </c>
      <c r="E99" s="13"/>
      <c r="F99" s="14">
        <v>123103.13205099996</v>
      </c>
      <c r="G99" s="15">
        <v>113330.359312</v>
      </c>
      <c r="H99" s="14">
        <v>5854.7649999999994</v>
      </c>
      <c r="I99" s="14">
        <v>119185.124312</v>
      </c>
      <c r="J99" s="20">
        <v>46773.642110000001</v>
      </c>
      <c r="L99" s="21">
        <v>12256.498</v>
      </c>
      <c r="M99" s="20">
        <v>17782.991000000002</v>
      </c>
      <c r="N99" s="20">
        <v>36.145499999999998</v>
      </c>
    </row>
    <row r="100" spans="1:14" x14ac:dyDescent="0.25">
      <c r="A100" s="18"/>
      <c r="B100" s="12" t="s">
        <v>20</v>
      </c>
      <c r="C100" s="13"/>
      <c r="D100" s="14">
        <v>1745006.4109999889</v>
      </c>
      <c r="E100" s="13"/>
      <c r="F100" s="14">
        <v>164926.47774699994</v>
      </c>
      <c r="G100" s="15">
        <v>107963.27529600001</v>
      </c>
      <c r="H100" s="14">
        <v>23958.67727</v>
      </c>
      <c r="I100" s="14">
        <v>131921.95256599999</v>
      </c>
      <c r="J100" s="20">
        <v>32159.625</v>
      </c>
      <c r="L100" s="21">
        <v>18662.666000000005</v>
      </c>
      <c r="M100" s="20">
        <v>17575.672000000002</v>
      </c>
      <c r="N100" s="20">
        <v>0.34200000000000003</v>
      </c>
    </row>
    <row r="101" spans="1:14" x14ac:dyDescent="0.25">
      <c r="A101" s="18"/>
      <c r="B101" s="12" t="s">
        <v>21</v>
      </c>
      <c r="C101" s="13"/>
      <c r="D101" s="14">
        <v>2061239.1650000003</v>
      </c>
      <c r="E101" s="13"/>
      <c r="F101" s="14">
        <v>209108.08575000011</v>
      </c>
      <c r="G101" s="15">
        <v>130487.61437700002</v>
      </c>
      <c r="H101" s="14">
        <v>18160.77</v>
      </c>
      <c r="I101" s="14">
        <v>148648.38437700001</v>
      </c>
      <c r="J101" s="20">
        <v>42309.233</v>
      </c>
      <c r="L101" s="21">
        <v>25698.865830000002</v>
      </c>
      <c r="M101" s="20">
        <v>23420.612000000008</v>
      </c>
      <c r="N101" s="20">
        <v>60</v>
      </c>
    </row>
    <row r="102" spans="1:14" x14ac:dyDescent="0.25">
      <c r="A102" s="18"/>
      <c r="B102" s="12" t="s">
        <v>22</v>
      </c>
      <c r="C102" s="13"/>
      <c r="D102" s="14">
        <v>2110073.0489999996</v>
      </c>
      <c r="E102" s="13"/>
      <c r="F102" s="14">
        <v>226832.0303389999</v>
      </c>
      <c r="G102" s="15">
        <v>139080.90435999999</v>
      </c>
      <c r="H102" s="14">
        <v>25506.036</v>
      </c>
      <c r="I102" s="14">
        <v>164586.94035999998</v>
      </c>
      <c r="J102" s="20">
        <v>61545.459000000003</v>
      </c>
      <c r="L102" s="21">
        <v>24800.52663</v>
      </c>
      <c r="M102" s="20">
        <v>20647.216500000006</v>
      </c>
      <c r="N102" s="20">
        <v>0</v>
      </c>
    </row>
    <row r="103" spans="1:14" x14ac:dyDescent="0.25">
      <c r="A103" s="18"/>
      <c r="B103" s="12" t="s">
        <v>23</v>
      </c>
      <c r="C103" s="13"/>
      <c r="D103" s="14">
        <v>2045563.9249999998</v>
      </c>
      <c r="E103" s="13"/>
      <c r="F103" s="14">
        <v>224523.51675000018</v>
      </c>
      <c r="G103" s="15">
        <v>128824.01953499996</v>
      </c>
      <c r="H103" s="14">
        <v>6008.0192900000002</v>
      </c>
      <c r="I103" s="14">
        <v>134832.03882499997</v>
      </c>
      <c r="J103" s="20">
        <v>57554.350640000004</v>
      </c>
      <c r="L103" s="21">
        <v>26583.769</v>
      </c>
      <c r="M103" s="20">
        <v>17749.044999999998</v>
      </c>
      <c r="N103" s="20">
        <v>0</v>
      </c>
    </row>
    <row r="104" spans="1:14" x14ac:dyDescent="0.25">
      <c r="A104" s="18"/>
      <c r="B104" s="12" t="s">
        <v>24</v>
      </c>
      <c r="C104" s="13"/>
      <c r="D104" s="14">
        <v>1914350.85</v>
      </c>
      <c r="E104" s="13"/>
      <c r="F104" s="14">
        <v>198896.48666699984</v>
      </c>
      <c r="G104" s="15">
        <v>133051.82669099994</v>
      </c>
      <c r="H104" s="14">
        <v>5412.5592500000002</v>
      </c>
      <c r="I104" s="14">
        <v>138464.38594099993</v>
      </c>
      <c r="J104" s="20">
        <v>106607.974</v>
      </c>
      <c r="L104" s="21">
        <v>21423.994999999999</v>
      </c>
      <c r="M104" s="20">
        <v>21035.428</v>
      </c>
      <c r="N104" s="20">
        <v>0</v>
      </c>
    </row>
    <row r="105" spans="1:14" x14ac:dyDescent="0.25">
      <c r="A105" s="18"/>
      <c r="B105" s="12" t="s">
        <v>25</v>
      </c>
      <c r="C105" s="13"/>
      <c r="D105" s="14">
        <v>1656095.8229999999</v>
      </c>
      <c r="E105" s="13"/>
      <c r="F105" s="14">
        <v>167427.08144399995</v>
      </c>
      <c r="G105" s="15">
        <v>148420.62531599996</v>
      </c>
      <c r="H105" s="14">
        <v>8277.4736599999997</v>
      </c>
      <c r="I105" s="14">
        <v>156698.09897599995</v>
      </c>
      <c r="J105" s="20">
        <v>67943.675000000003</v>
      </c>
      <c r="L105" s="21">
        <v>16185.88147</v>
      </c>
      <c r="M105" s="20">
        <v>15676.75</v>
      </c>
      <c r="N105" s="20">
        <v>25</v>
      </c>
    </row>
    <row r="106" spans="1:14" x14ac:dyDescent="0.25">
      <c r="A106" s="18"/>
      <c r="B106" s="12" t="s">
        <v>26</v>
      </c>
      <c r="C106" s="13"/>
      <c r="D106" s="14">
        <v>1489310.4049999996</v>
      </c>
      <c r="E106" s="13"/>
      <c r="F106" s="14">
        <v>153399.86746799998</v>
      </c>
      <c r="G106" s="15">
        <v>114114.886749</v>
      </c>
      <c r="H106" s="14">
        <v>1246.6329700000001</v>
      </c>
      <c r="I106" s="14">
        <v>115361.519719</v>
      </c>
      <c r="J106" s="20">
        <v>39690.902459999998</v>
      </c>
      <c r="L106" s="21">
        <v>19615.291150000001</v>
      </c>
      <c r="M106" s="20">
        <v>20740.821</v>
      </c>
      <c r="N106" s="20">
        <v>0</v>
      </c>
    </row>
    <row r="107" spans="1:14" x14ac:dyDescent="0.25">
      <c r="A107" s="23" t="s">
        <v>34</v>
      </c>
      <c r="B107" s="24"/>
      <c r="C107" s="25"/>
      <c r="D107" s="26">
        <f>SUM(D95:D106)</f>
        <v>21090203.418999992</v>
      </c>
      <c r="E107" s="25"/>
      <c r="F107" s="26">
        <f t="shared" ref="F107:J107" si="14">SUM(F95:F106)</f>
        <v>2152925.6185009996</v>
      </c>
      <c r="G107" s="26">
        <f t="shared" si="14"/>
        <v>1471241.746602</v>
      </c>
      <c r="H107" s="26">
        <f t="shared" si="14"/>
        <v>150639.78078999999</v>
      </c>
      <c r="I107" s="26">
        <f t="shared" si="14"/>
        <v>1621881.527392</v>
      </c>
      <c r="J107" s="26">
        <f t="shared" si="14"/>
        <v>752310.76785000006</v>
      </c>
      <c r="L107" s="26">
        <f t="shared" ref="L107:N107" si="15">SUM(L95:L106)</f>
        <v>250337.56576999999</v>
      </c>
      <c r="M107" s="26">
        <f t="shared" si="15"/>
        <v>233228.55550000002</v>
      </c>
      <c r="N107" s="26">
        <f t="shared" si="15"/>
        <v>220.1875</v>
      </c>
    </row>
    <row r="108" spans="1:14" x14ac:dyDescent="0.25">
      <c r="A108" s="11">
        <v>2008</v>
      </c>
      <c r="B108" s="12" t="s">
        <v>15</v>
      </c>
      <c r="C108" s="13"/>
      <c r="D108" s="14">
        <v>1696183.6429999999</v>
      </c>
      <c r="E108" s="13"/>
      <c r="F108" s="14">
        <v>163407.06681399999</v>
      </c>
      <c r="G108" s="14">
        <v>103369.62412500002</v>
      </c>
      <c r="H108" s="14">
        <v>2510.8125800000003</v>
      </c>
      <c r="I108" s="14">
        <v>105880.43670500001</v>
      </c>
      <c r="J108" s="20">
        <v>53092.21</v>
      </c>
      <c r="L108" s="14">
        <v>20604.732616000001</v>
      </c>
      <c r="M108" s="14">
        <v>24647.721550000002</v>
      </c>
      <c r="N108" s="14">
        <v>0</v>
      </c>
    </row>
    <row r="109" spans="1:14" x14ac:dyDescent="0.25">
      <c r="A109" s="19"/>
      <c r="B109" s="12" t="s">
        <v>16</v>
      </c>
      <c r="C109" s="13"/>
      <c r="D109" s="14">
        <v>1719496.3239999998</v>
      </c>
      <c r="E109" s="13"/>
      <c r="F109" s="14">
        <v>167166.80470200005</v>
      </c>
      <c r="G109" s="15">
        <v>127114.57846199996</v>
      </c>
      <c r="H109" s="14">
        <v>10443.688550000001</v>
      </c>
      <c r="I109" s="14">
        <v>137558.26701199997</v>
      </c>
      <c r="J109" s="20">
        <v>37594.099000000002</v>
      </c>
      <c r="L109" s="14">
        <v>19280.950029000003</v>
      </c>
      <c r="M109" s="14">
        <v>19423.159000000007</v>
      </c>
      <c r="N109" s="14">
        <v>0</v>
      </c>
    </row>
    <row r="110" spans="1:14" x14ac:dyDescent="0.25">
      <c r="A110" s="19"/>
      <c r="B110" s="12" t="s">
        <v>17</v>
      </c>
      <c r="C110" s="13"/>
      <c r="D110" s="14">
        <v>1940329.923</v>
      </c>
      <c r="E110" s="13"/>
      <c r="F110" s="14">
        <v>198288.51926999987</v>
      </c>
      <c r="G110" s="15">
        <v>117180.50894300002</v>
      </c>
      <c r="H110" s="14">
        <v>6881.3580000000011</v>
      </c>
      <c r="I110" s="14">
        <v>124061.86694300003</v>
      </c>
      <c r="J110" s="20">
        <v>45211.322619999999</v>
      </c>
      <c r="L110" s="21">
        <v>22605.752989999997</v>
      </c>
      <c r="M110" s="20">
        <v>22426.035000000003</v>
      </c>
      <c r="N110" s="20">
        <v>0</v>
      </c>
    </row>
    <row r="111" spans="1:14" x14ac:dyDescent="0.25">
      <c r="A111" s="19"/>
      <c r="B111" s="12" t="s">
        <v>18</v>
      </c>
      <c r="C111" s="13"/>
      <c r="D111" s="14">
        <v>1482416.3709999996</v>
      </c>
      <c r="E111" s="13"/>
      <c r="F111" s="14">
        <v>147495.90442500002</v>
      </c>
      <c r="G111" s="15">
        <v>137608.31499899999</v>
      </c>
      <c r="H111" s="14">
        <v>10286.209699999999</v>
      </c>
      <c r="I111" s="14">
        <v>147894.524699</v>
      </c>
      <c r="J111" s="20">
        <v>45851.990980000002</v>
      </c>
      <c r="L111" s="21">
        <v>15315.856999999996</v>
      </c>
      <c r="M111" s="20">
        <v>15603.945000000002</v>
      </c>
      <c r="N111" s="20">
        <v>0</v>
      </c>
    </row>
    <row r="112" spans="1:14" x14ac:dyDescent="0.25">
      <c r="A112" s="19"/>
      <c r="B112" s="12" t="s">
        <v>19</v>
      </c>
      <c r="C112" s="13"/>
      <c r="D112" s="14">
        <v>1342273.4570000002</v>
      </c>
      <c r="E112" s="13"/>
      <c r="F112" s="14">
        <v>125714.87417500006</v>
      </c>
      <c r="G112" s="15">
        <v>126987.06849899999</v>
      </c>
      <c r="H112" s="14">
        <v>10246.465709999999</v>
      </c>
      <c r="I112" s="14">
        <v>137233.53420899998</v>
      </c>
      <c r="J112" s="20">
        <v>58092.853779999998</v>
      </c>
      <c r="L112" s="21">
        <v>13056.02</v>
      </c>
      <c r="M112" s="20">
        <v>13174.201000000003</v>
      </c>
      <c r="N112" s="20">
        <v>0</v>
      </c>
    </row>
    <row r="113" spans="1:14" x14ac:dyDescent="0.25">
      <c r="A113" s="18"/>
      <c r="B113" s="12" t="s">
        <v>20</v>
      </c>
      <c r="C113" s="13"/>
      <c r="D113" s="14">
        <v>1680568.1030000004</v>
      </c>
      <c r="E113" s="13"/>
      <c r="F113" s="14">
        <v>159353.29051000002</v>
      </c>
      <c r="G113" s="15">
        <v>118768.00126000003</v>
      </c>
      <c r="H113" s="14">
        <v>14923.17</v>
      </c>
      <c r="I113" s="14">
        <v>133691.17126000003</v>
      </c>
      <c r="J113" s="20">
        <v>30269.624980000001</v>
      </c>
      <c r="L113" s="21">
        <v>18321.332350000001</v>
      </c>
      <c r="M113" s="20">
        <v>14257.764999999998</v>
      </c>
      <c r="N113" s="20">
        <v>0</v>
      </c>
    </row>
    <row r="114" spans="1:14" x14ac:dyDescent="0.25">
      <c r="A114" s="18"/>
      <c r="B114" s="12" t="s">
        <v>21</v>
      </c>
      <c r="C114" s="13"/>
      <c r="D114" s="14">
        <v>2000687.898</v>
      </c>
      <c r="E114" s="13"/>
      <c r="F114" s="14">
        <v>200980.37164299993</v>
      </c>
      <c r="G114" s="15">
        <v>132224.28614499999</v>
      </c>
      <c r="H114" s="14">
        <v>12279.761999999999</v>
      </c>
      <c r="I114" s="14">
        <v>144504.04814499998</v>
      </c>
      <c r="J114" s="20">
        <v>52023.220239999995</v>
      </c>
      <c r="L114" s="21">
        <v>21574.775530000003</v>
      </c>
      <c r="M114" s="20">
        <v>21279.196000000004</v>
      </c>
      <c r="N114" s="20">
        <v>0</v>
      </c>
    </row>
    <row r="115" spans="1:14" x14ac:dyDescent="0.25">
      <c r="A115" s="18"/>
      <c r="B115" s="12" t="s">
        <v>22</v>
      </c>
      <c r="C115" s="13"/>
      <c r="D115" s="14">
        <v>2090279.2110000004</v>
      </c>
      <c r="E115" s="13"/>
      <c r="F115" s="14">
        <v>215792.20553599991</v>
      </c>
      <c r="G115" s="15">
        <v>132486.21870499992</v>
      </c>
      <c r="H115" s="14">
        <v>8792.396999999999</v>
      </c>
      <c r="I115" s="14">
        <v>141278.61570499992</v>
      </c>
      <c r="J115" s="20">
        <v>28575.793799999999</v>
      </c>
      <c r="L115" s="21">
        <v>23743.848999999998</v>
      </c>
      <c r="M115" s="20">
        <v>18573.062999999998</v>
      </c>
      <c r="N115" s="20">
        <v>0</v>
      </c>
    </row>
    <row r="116" spans="1:14" x14ac:dyDescent="0.25">
      <c r="A116" s="18"/>
      <c r="B116" s="12" t="s">
        <v>23</v>
      </c>
      <c r="C116" s="13"/>
      <c r="D116" s="14">
        <v>1300327.206</v>
      </c>
      <c r="E116" s="13"/>
      <c r="F116" s="14">
        <v>139853.40570400003</v>
      </c>
      <c r="G116" s="15">
        <v>126801.78169100001</v>
      </c>
      <c r="H116" s="14">
        <v>11432.608480000001</v>
      </c>
      <c r="I116" s="14">
        <v>138234.39017100001</v>
      </c>
      <c r="J116" s="20">
        <v>28034.36318</v>
      </c>
      <c r="L116" s="21">
        <v>19136.527000000002</v>
      </c>
      <c r="M116" s="20">
        <v>18235.267999999996</v>
      </c>
      <c r="N116" s="20">
        <v>0</v>
      </c>
    </row>
    <row r="117" spans="1:14" x14ac:dyDescent="0.25">
      <c r="A117" s="18"/>
      <c r="B117" s="12" t="s">
        <v>24</v>
      </c>
      <c r="C117" s="13"/>
      <c r="D117" s="14">
        <v>677859.73300000001</v>
      </c>
      <c r="E117" s="13"/>
      <c r="F117" s="14">
        <v>76762.476238000003</v>
      </c>
      <c r="G117" s="15">
        <v>104301.07372600002</v>
      </c>
      <c r="H117" s="14">
        <v>20059.57545</v>
      </c>
      <c r="I117" s="14">
        <v>124360.64917600002</v>
      </c>
      <c r="J117" s="20">
        <v>10199.376</v>
      </c>
      <c r="L117" s="21">
        <v>14794.665000000001</v>
      </c>
      <c r="M117" s="20">
        <v>15111.275</v>
      </c>
      <c r="N117" s="20">
        <v>0</v>
      </c>
    </row>
    <row r="118" spans="1:14" x14ac:dyDescent="0.25">
      <c r="A118" s="18"/>
      <c r="B118" s="12" t="s">
        <v>25</v>
      </c>
      <c r="C118" s="13"/>
      <c r="D118" s="14">
        <v>1394008.0379999999</v>
      </c>
      <c r="E118" s="13"/>
      <c r="F118" s="14">
        <v>138511.55058000001</v>
      </c>
      <c r="G118" s="15">
        <v>107385.94563700001</v>
      </c>
      <c r="H118" s="14">
        <v>27520.069999999996</v>
      </c>
      <c r="I118" s="14">
        <v>134906.015637</v>
      </c>
      <c r="J118" s="20">
        <v>5090.9774699999998</v>
      </c>
      <c r="L118" s="21">
        <v>17426.383000000002</v>
      </c>
      <c r="M118" s="20">
        <v>16620.906039999998</v>
      </c>
      <c r="N118" s="20">
        <v>0</v>
      </c>
    </row>
    <row r="119" spans="1:14" x14ac:dyDescent="0.25">
      <c r="A119" s="18"/>
      <c r="B119" s="12" t="s">
        <v>26</v>
      </c>
      <c r="C119" s="13"/>
      <c r="D119" s="14">
        <v>1883297.895</v>
      </c>
      <c r="E119" s="13"/>
      <c r="F119" s="14">
        <v>192782.05473200002</v>
      </c>
      <c r="G119" s="15">
        <v>131028.78702500032</v>
      </c>
      <c r="H119" s="14">
        <v>19911.751</v>
      </c>
      <c r="I119" s="14">
        <v>150940.53802500031</v>
      </c>
      <c r="J119" s="20">
        <v>20557.444780000002</v>
      </c>
      <c r="L119" s="21">
        <v>20680.499879999999</v>
      </c>
      <c r="M119" s="20">
        <v>18862.235999999997</v>
      </c>
      <c r="N119" s="20">
        <v>0</v>
      </c>
    </row>
    <row r="120" spans="1:14" x14ac:dyDescent="0.25">
      <c r="A120" s="23" t="s">
        <v>35</v>
      </c>
      <c r="B120" s="24"/>
      <c r="C120" s="25"/>
      <c r="D120" s="26">
        <f>SUM(D108:D119)</f>
        <v>19207727.802000001</v>
      </c>
      <c r="E120" s="25"/>
      <c r="F120" s="26">
        <f t="shared" ref="F120:J120" si="16">SUM(F108:F119)</f>
        <v>1926108.5243289999</v>
      </c>
      <c r="G120" s="26">
        <f t="shared" si="16"/>
        <v>1465256.1892170003</v>
      </c>
      <c r="H120" s="26">
        <f t="shared" si="16"/>
        <v>155287.86846999999</v>
      </c>
      <c r="I120" s="26">
        <f t="shared" si="16"/>
        <v>1620544.0576870004</v>
      </c>
      <c r="J120" s="26">
        <f t="shared" si="16"/>
        <v>414593.27682999999</v>
      </c>
      <c r="L120" s="26">
        <f t="shared" ref="L120:N120" si="17">SUM(L108:L119)</f>
        <v>226541.34439499999</v>
      </c>
      <c r="M120" s="26">
        <f t="shared" si="17"/>
        <v>218214.77059</v>
      </c>
      <c r="N120" s="26">
        <f t="shared" si="17"/>
        <v>0</v>
      </c>
    </row>
    <row r="121" spans="1:14" x14ac:dyDescent="0.25">
      <c r="A121" s="11">
        <v>2009</v>
      </c>
      <c r="B121" s="12" t="s">
        <v>15</v>
      </c>
      <c r="C121" s="13"/>
      <c r="D121" s="14">
        <v>1928672.1880000001</v>
      </c>
      <c r="E121" s="13"/>
      <c r="F121" s="14">
        <v>193425.84621400005</v>
      </c>
      <c r="G121" s="15">
        <v>122139.8495980001</v>
      </c>
      <c r="H121" s="14">
        <v>13363.734500000002</v>
      </c>
      <c r="I121" s="14">
        <v>135503.58409800011</v>
      </c>
      <c r="J121" s="20">
        <v>56842.398200000003</v>
      </c>
      <c r="L121" s="14">
        <v>20989.46557</v>
      </c>
      <c r="M121" s="14">
        <v>19548.90099999998</v>
      </c>
      <c r="N121" s="14">
        <v>0.06</v>
      </c>
    </row>
    <row r="122" spans="1:14" x14ac:dyDescent="0.25">
      <c r="A122" s="19"/>
      <c r="B122" s="12" t="s">
        <v>16</v>
      </c>
      <c r="C122" s="13"/>
      <c r="D122" s="14">
        <v>1941280.9049999998</v>
      </c>
      <c r="E122" s="13"/>
      <c r="F122" s="14">
        <v>196279.99636800005</v>
      </c>
      <c r="G122" s="15">
        <v>127420.27428500012</v>
      </c>
      <c r="H122" s="14">
        <v>2429.2730000000001</v>
      </c>
      <c r="I122" s="14">
        <v>129849.54728500012</v>
      </c>
      <c r="J122" s="20">
        <v>52820.493519999996</v>
      </c>
      <c r="L122" s="14">
        <v>21459.373960000001</v>
      </c>
      <c r="M122" s="14">
        <v>16058.722999999994</v>
      </c>
      <c r="N122" s="14">
        <v>0</v>
      </c>
    </row>
    <row r="123" spans="1:14" x14ac:dyDescent="0.25">
      <c r="A123" s="19"/>
      <c r="B123" s="12" t="s">
        <v>17</v>
      </c>
      <c r="C123" s="13"/>
      <c r="D123" s="14">
        <v>2025288.1290000002</v>
      </c>
      <c r="E123" s="13"/>
      <c r="F123" s="14">
        <v>203639.09187199999</v>
      </c>
      <c r="G123" s="15">
        <v>101450.1062610001</v>
      </c>
      <c r="H123" s="14">
        <v>5954.7442900000005</v>
      </c>
      <c r="I123" s="14">
        <v>107404.8505510001</v>
      </c>
      <c r="J123" s="20">
        <v>35953.763319999998</v>
      </c>
      <c r="L123" s="21">
        <v>23965.774249999999</v>
      </c>
      <c r="M123" s="20">
        <v>16363.479000000012</v>
      </c>
      <c r="N123" s="20">
        <v>0</v>
      </c>
    </row>
    <row r="124" spans="1:14" x14ac:dyDescent="0.25">
      <c r="A124" s="19"/>
      <c r="B124" s="12" t="s">
        <v>18</v>
      </c>
      <c r="C124" s="13"/>
      <c r="D124" s="14">
        <v>1727702.6239999998</v>
      </c>
      <c r="E124" s="13"/>
      <c r="F124" s="14">
        <v>177357.28184499996</v>
      </c>
      <c r="G124" s="15">
        <v>119053.16383399996</v>
      </c>
      <c r="H124" s="14">
        <v>3651.2521099999999</v>
      </c>
      <c r="I124" s="14">
        <v>122704.41594399996</v>
      </c>
      <c r="J124" s="20">
        <v>95026.608909999995</v>
      </c>
      <c r="L124" s="21">
        <v>20548.777930000004</v>
      </c>
      <c r="M124" s="20">
        <v>18141.152539999995</v>
      </c>
      <c r="N124" s="20">
        <v>0</v>
      </c>
    </row>
    <row r="125" spans="1:14" x14ac:dyDescent="0.25">
      <c r="A125" s="19"/>
      <c r="B125" s="12" t="s">
        <v>19</v>
      </c>
      <c r="C125" s="13"/>
      <c r="D125" s="14">
        <v>1828097.8459999999</v>
      </c>
      <c r="E125" s="13"/>
      <c r="F125" s="14">
        <v>179045.431319</v>
      </c>
      <c r="G125" s="15">
        <v>115186.9762550006</v>
      </c>
      <c r="H125" s="14">
        <v>5512.5386500000004</v>
      </c>
      <c r="I125" s="14">
        <v>120699.5149050006</v>
      </c>
      <c r="J125" s="20">
        <v>63317.328939999999</v>
      </c>
      <c r="L125" s="21">
        <v>17613.328560000002</v>
      </c>
      <c r="M125" s="20">
        <v>18222.928000000007</v>
      </c>
      <c r="N125" s="20">
        <v>841.00056999999993</v>
      </c>
    </row>
    <row r="126" spans="1:14" x14ac:dyDescent="0.25">
      <c r="A126" s="18"/>
      <c r="B126" s="12" t="s">
        <v>20</v>
      </c>
      <c r="C126" s="13"/>
      <c r="D126" s="14">
        <v>1991118.3709999998</v>
      </c>
      <c r="E126" s="13"/>
      <c r="F126" s="14">
        <v>195889.11564000009</v>
      </c>
      <c r="G126" s="15">
        <v>121262.57075000051</v>
      </c>
      <c r="H126" s="14">
        <v>2450.3620000000001</v>
      </c>
      <c r="I126" s="14">
        <v>123712.9327500005</v>
      </c>
      <c r="J126" s="20">
        <v>95685.490019999997</v>
      </c>
      <c r="L126" s="21">
        <v>21949.686099999999</v>
      </c>
      <c r="M126" s="20">
        <v>18328.825000000008</v>
      </c>
      <c r="N126" s="20">
        <v>26.475000000000001</v>
      </c>
    </row>
    <row r="127" spans="1:14" x14ac:dyDescent="0.25">
      <c r="A127" s="18"/>
      <c r="B127" s="12" t="s">
        <v>21</v>
      </c>
      <c r="C127" s="13"/>
      <c r="D127" s="14">
        <v>2150386.0519999997</v>
      </c>
      <c r="E127" s="13"/>
      <c r="F127" s="14">
        <v>220132.22386100003</v>
      </c>
      <c r="G127" s="15">
        <v>139177.52211600076</v>
      </c>
      <c r="H127" s="14">
        <v>5976.7002499999999</v>
      </c>
      <c r="I127" s="14">
        <v>145154.22236600076</v>
      </c>
      <c r="J127" s="20">
        <v>80642.392960000012</v>
      </c>
      <c r="L127" s="21">
        <v>26146.592349999999</v>
      </c>
      <c r="M127" s="20">
        <v>21861.308000000001</v>
      </c>
      <c r="N127" s="20">
        <v>0</v>
      </c>
    </row>
    <row r="128" spans="1:14" x14ac:dyDescent="0.25">
      <c r="A128" s="18"/>
      <c r="B128" s="12" t="s">
        <v>22</v>
      </c>
      <c r="C128" s="13"/>
      <c r="D128" s="14">
        <v>2219658.7191400002</v>
      </c>
      <c r="E128" s="13"/>
      <c r="F128" s="14">
        <v>244681.033452</v>
      </c>
      <c r="G128" s="15">
        <v>128373.24615500023</v>
      </c>
      <c r="H128" s="14">
        <v>11884.185380000003</v>
      </c>
      <c r="I128" s="14">
        <v>140257.43153500024</v>
      </c>
      <c r="J128" s="20">
        <v>12075.4444</v>
      </c>
      <c r="L128" s="21">
        <v>29874.237670000002</v>
      </c>
      <c r="M128" s="20">
        <v>25918.455999999998</v>
      </c>
      <c r="N128" s="20">
        <v>0</v>
      </c>
    </row>
    <row r="129" spans="1:14" x14ac:dyDescent="0.25">
      <c r="A129" s="18"/>
      <c r="B129" s="12" t="s">
        <v>23</v>
      </c>
      <c r="C129" s="13"/>
      <c r="D129" s="14">
        <v>2053742.743</v>
      </c>
      <c r="E129" s="13"/>
      <c r="F129" s="14">
        <v>232997.20346200003</v>
      </c>
      <c r="G129" s="15">
        <v>111952.14287300002</v>
      </c>
      <c r="H129" s="14">
        <v>21537.187820000003</v>
      </c>
      <c r="I129" s="14">
        <v>133489.33069300003</v>
      </c>
      <c r="J129" s="20">
        <v>102842.51178</v>
      </c>
      <c r="L129" s="21">
        <v>27649.068743</v>
      </c>
      <c r="M129" s="20">
        <v>23097.231</v>
      </c>
      <c r="N129" s="20">
        <v>0</v>
      </c>
    </row>
    <row r="130" spans="1:14" x14ac:dyDescent="0.25">
      <c r="A130" s="18"/>
      <c r="B130" s="12" t="s">
        <v>24</v>
      </c>
      <c r="C130" s="13"/>
      <c r="D130" s="14">
        <v>2065702.5670000003</v>
      </c>
      <c r="E130" s="13"/>
      <c r="F130" s="14">
        <v>231658.04910099992</v>
      </c>
      <c r="G130" s="15">
        <v>129097.10627500003</v>
      </c>
      <c r="H130" s="14">
        <v>19246.659999999996</v>
      </c>
      <c r="I130" s="14">
        <v>148343.76627500003</v>
      </c>
      <c r="J130" s="20">
        <v>88061.325200000007</v>
      </c>
      <c r="L130" s="21">
        <v>28197.458999999999</v>
      </c>
      <c r="M130" s="20">
        <v>23304.0589</v>
      </c>
      <c r="N130" s="20">
        <v>0</v>
      </c>
    </row>
    <row r="131" spans="1:14" x14ac:dyDescent="0.25">
      <c r="A131" s="18"/>
      <c r="B131" s="12" t="s">
        <v>25</v>
      </c>
      <c r="C131" s="13"/>
      <c r="D131" s="14">
        <v>1885915.5220000001</v>
      </c>
      <c r="E131" s="13"/>
      <c r="F131" s="14">
        <v>199629.16652600002</v>
      </c>
      <c r="G131" s="15">
        <v>104654.36477499992</v>
      </c>
      <c r="H131" s="14">
        <v>18463.391599999999</v>
      </c>
      <c r="I131" s="14">
        <v>123117.75637499992</v>
      </c>
      <c r="J131" s="20">
        <v>58195.125999999997</v>
      </c>
      <c r="L131" s="21">
        <v>20193.711059999998</v>
      </c>
      <c r="M131" s="20">
        <v>20292.037000000004</v>
      </c>
      <c r="N131" s="20">
        <v>12307.499</v>
      </c>
    </row>
    <row r="132" spans="1:14" x14ac:dyDescent="0.25">
      <c r="A132" s="18"/>
      <c r="B132" s="12" t="s">
        <v>26</v>
      </c>
      <c r="C132" s="13"/>
      <c r="D132" s="14">
        <v>1771080.3829999997</v>
      </c>
      <c r="E132" s="13"/>
      <c r="F132" s="14">
        <v>189761.56006000002</v>
      </c>
      <c r="G132" s="15">
        <v>109786.23170800008</v>
      </c>
      <c r="H132" s="14">
        <v>19410.790250000002</v>
      </c>
      <c r="I132" s="14">
        <v>129197.02195800008</v>
      </c>
      <c r="J132" s="20">
        <v>175241.40290999998</v>
      </c>
      <c r="L132" s="21">
        <v>20008.574000000001</v>
      </c>
      <c r="M132" s="20">
        <v>21990.368000000017</v>
      </c>
      <c r="N132" s="20">
        <v>12263.153</v>
      </c>
    </row>
    <row r="133" spans="1:14" ht="17.25" x14ac:dyDescent="0.25">
      <c r="A133" s="23" t="s">
        <v>36</v>
      </c>
      <c r="B133" s="24"/>
      <c r="C133" s="25"/>
      <c r="D133" s="26">
        <f>SUM(D121:D132)</f>
        <v>23588646.049140003</v>
      </c>
      <c r="E133" s="25"/>
      <c r="F133" s="26">
        <f t="shared" ref="F133:J133" si="18">SUM(F121:F132)</f>
        <v>2464495.9997200002</v>
      </c>
      <c r="G133" s="26">
        <f t="shared" si="18"/>
        <v>1429553.5548850028</v>
      </c>
      <c r="H133" s="26">
        <f t="shared" si="18"/>
        <v>129880.81985000001</v>
      </c>
      <c r="I133" s="26">
        <f t="shared" si="18"/>
        <v>1559434.3747350024</v>
      </c>
      <c r="J133" s="26">
        <f t="shared" si="18"/>
        <v>916704.2861599999</v>
      </c>
      <c r="L133" s="26">
        <f t="shared" ref="L133:N133" si="19">SUM(L121:L132)</f>
        <v>278596.04919300001</v>
      </c>
      <c r="M133" s="26">
        <f t="shared" si="19"/>
        <v>243127.46744000004</v>
      </c>
      <c r="N133" s="26">
        <f t="shared" si="19"/>
        <v>25438.187570000002</v>
      </c>
    </row>
    <row r="134" spans="1:14" x14ac:dyDescent="0.25">
      <c r="A134" s="11">
        <v>2010</v>
      </c>
      <c r="B134" s="12" t="s">
        <v>15</v>
      </c>
      <c r="C134" s="13"/>
      <c r="D134" s="14">
        <v>1827224.2390000001</v>
      </c>
      <c r="E134" s="13"/>
      <c r="F134" s="14">
        <v>190302.50818999996</v>
      </c>
      <c r="G134" s="15">
        <v>120181.03440100008</v>
      </c>
      <c r="H134" s="14">
        <v>13359.802500000002</v>
      </c>
      <c r="I134" s="14">
        <v>133540.83690100009</v>
      </c>
      <c r="J134" s="20">
        <v>177756.51699999999</v>
      </c>
      <c r="L134" s="14">
        <v>23309.662500000002</v>
      </c>
      <c r="M134" s="14">
        <v>23546.048889999995</v>
      </c>
      <c r="N134" s="14">
        <v>0</v>
      </c>
    </row>
    <row r="135" spans="1:14" x14ac:dyDescent="0.25">
      <c r="A135" s="19"/>
      <c r="B135" s="12" t="s">
        <v>16</v>
      </c>
      <c r="C135" s="13"/>
      <c r="D135" s="14">
        <v>1709495.9069999997</v>
      </c>
      <c r="E135" s="13"/>
      <c r="F135" s="14">
        <v>179946.89106000005</v>
      </c>
      <c r="G135" s="15">
        <v>107183.58847200043</v>
      </c>
      <c r="H135" s="14">
        <v>8013.02225</v>
      </c>
      <c r="I135" s="14">
        <v>115196.61072200042</v>
      </c>
      <c r="J135" s="20">
        <v>42236.273000000001</v>
      </c>
      <c r="L135" s="14">
        <v>21586.428400000004</v>
      </c>
      <c r="M135" s="14">
        <v>23750.218999999997</v>
      </c>
      <c r="N135" s="14">
        <v>0</v>
      </c>
    </row>
    <row r="136" spans="1:14" x14ac:dyDescent="0.25">
      <c r="A136" s="19"/>
      <c r="B136" s="12" t="s">
        <v>17</v>
      </c>
      <c r="C136" s="13"/>
      <c r="D136" s="14">
        <v>1810874.9169999999</v>
      </c>
      <c r="E136" s="13"/>
      <c r="F136" s="14">
        <v>194919.22631499995</v>
      </c>
      <c r="G136" s="15">
        <v>132052.16465900018</v>
      </c>
      <c r="H136" s="14">
        <v>4206.9375</v>
      </c>
      <c r="I136" s="14">
        <v>136259.10215900018</v>
      </c>
      <c r="J136" s="20">
        <v>66764.679239999998</v>
      </c>
      <c r="L136" s="21">
        <v>25613.296730000009</v>
      </c>
      <c r="M136" s="20">
        <v>23679.060999999991</v>
      </c>
      <c r="N136" s="20">
        <v>0.51600000000000001</v>
      </c>
    </row>
    <row r="137" spans="1:14" x14ac:dyDescent="0.25">
      <c r="A137" s="19"/>
      <c r="B137" s="12" t="s">
        <v>18</v>
      </c>
      <c r="C137" s="13"/>
      <c r="D137" s="14">
        <v>1280074.0980000002</v>
      </c>
      <c r="E137" s="13"/>
      <c r="F137" s="14">
        <v>118595.98832000002</v>
      </c>
      <c r="G137" s="15">
        <v>116014.89309300062</v>
      </c>
      <c r="H137" s="14">
        <v>11789.231249999999</v>
      </c>
      <c r="I137" s="14">
        <v>127804.12434300061</v>
      </c>
      <c r="J137" s="20">
        <v>121464.201</v>
      </c>
      <c r="L137" s="21">
        <v>15723.698209999999</v>
      </c>
      <c r="M137" s="20">
        <v>16556.248999999996</v>
      </c>
      <c r="N137" s="20">
        <v>0</v>
      </c>
    </row>
    <row r="138" spans="1:14" x14ac:dyDescent="0.25">
      <c r="A138" s="19"/>
      <c r="B138" s="12" t="s">
        <v>19</v>
      </c>
      <c r="C138" s="13"/>
      <c r="D138" s="14">
        <v>1368995.3730000001</v>
      </c>
      <c r="E138" s="13"/>
      <c r="F138" s="14">
        <v>117842.36289000005</v>
      </c>
      <c r="G138" s="15">
        <v>108809.64986600027</v>
      </c>
      <c r="H138" s="14">
        <v>4813.7212499999996</v>
      </c>
      <c r="I138" s="14">
        <v>113623.37111600027</v>
      </c>
      <c r="J138" s="20">
        <v>24863.62875</v>
      </c>
      <c r="L138" s="21">
        <v>12549.873</v>
      </c>
      <c r="M138" s="20">
        <v>14786.602000000006</v>
      </c>
      <c r="N138" s="20">
        <v>0</v>
      </c>
    </row>
    <row r="139" spans="1:14" x14ac:dyDescent="0.25">
      <c r="A139" s="18"/>
      <c r="B139" s="12" t="s">
        <v>20</v>
      </c>
      <c r="C139" s="13"/>
      <c r="D139" s="14">
        <v>1692709.75</v>
      </c>
      <c r="E139" s="13"/>
      <c r="F139" s="14">
        <v>144570.12337000004</v>
      </c>
      <c r="G139" s="15">
        <v>109342.71019000007</v>
      </c>
      <c r="H139" s="14">
        <v>12457.316750000002</v>
      </c>
      <c r="I139" s="14">
        <v>121800.02694000007</v>
      </c>
      <c r="J139" s="20">
        <v>19294.117999999999</v>
      </c>
      <c r="L139" s="21">
        <v>19718.657000000003</v>
      </c>
      <c r="M139" s="20">
        <v>12330.591999999995</v>
      </c>
      <c r="N139" s="20">
        <v>0</v>
      </c>
    </row>
    <row r="140" spans="1:14" x14ac:dyDescent="0.25">
      <c r="A140" s="18"/>
      <c r="B140" s="12" t="s">
        <v>21</v>
      </c>
      <c r="C140" s="13"/>
      <c r="D140" s="14">
        <v>1852062.4119999998</v>
      </c>
      <c r="E140" s="13"/>
      <c r="F140" s="14">
        <v>167117.36268000008</v>
      </c>
      <c r="G140" s="15">
        <v>109658.82885300028</v>
      </c>
      <c r="H140" s="14">
        <v>17198.7405</v>
      </c>
      <c r="I140" s="14">
        <v>126857.56935300028</v>
      </c>
      <c r="J140" s="20">
        <v>41496.920100000003</v>
      </c>
      <c r="L140" s="21">
        <v>20448.778999999999</v>
      </c>
      <c r="M140" s="20">
        <v>11506.225999999997</v>
      </c>
      <c r="N140" s="20">
        <v>0</v>
      </c>
    </row>
    <row r="141" spans="1:14" x14ac:dyDescent="0.25">
      <c r="A141" s="18"/>
      <c r="B141" s="12" t="s">
        <v>22</v>
      </c>
      <c r="C141" s="13"/>
      <c r="D141" s="14">
        <v>2112016.5639999998</v>
      </c>
      <c r="E141" s="13"/>
      <c r="F141" s="14">
        <v>202316.29203400004</v>
      </c>
      <c r="G141" s="15">
        <v>111052.24304499988</v>
      </c>
      <c r="H141" s="14">
        <v>26208.610499999999</v>
      </c>
      <c r="I141" s="14">
        <v>137260.85354499987</v>
      </c>
      <c r="J141" s="20">
        <v>48035.748849999996</v>
      </c>
      <c r="L141" s="21">
        <v>25122.588</v>
      </c>
      <c r="M141" s="20">
        <v>18227.999999999993</v>
      </c>
      <c r="N141" s="20">
        <v>0</v>
      </c>
    </row>
    <row r="142" spans="1:14" x14ac:dyDescent="0.25">
      <c r="A142" s="18"/>
      <c r="B142" s="12" t="s">
        <v>23</v>
      </c>
      <c r="C142" s="13"/>
      <c r="D142" s="14">
        <v>2049457.054</v>
      </c>
      <c r="E142" s="13"/>
      <c r="F142" s="14">
        <v>202648.87664</v>
      </c>
      <c r="G142" s="15">
        <v>122170.60912900047</v>
      </c>
      <c r="H142" s="14">
        <v>24268.789929999999</v>
      </c>
      <c r="I142" s="14">
        <v>146439.39905900048</v>
      </c>
      <c r="J142" s="20">
        <v>95032.824500000002</v>
      </c>
      <c r="L142" s="21">
        <v>24412.75777</v>
      </c>
      <c r="M142" s="20">
        <v>21390.484999999986</v>
      </c>
      <c r="N142" s="20">
        <v>20</v>
      </c>
    </row>
    <row r="143" spans="1:14" x14ac:dyDescent="0.25">
      <c r="A143" s="18"/>
      <c r="B143" s="12" t="s">
        <v>24</v>
      </c>
      <c r="C143" s="13"/>
      <c r="D143" s="14">
        <v>2072533.773</v>
      </c>
      <c r="E143" s="13"/>
      <c r="F143" s="14">
        <v>205711.95335999998</v>
      </c>
      <c r="G143" s="15">
        <v>121045.89546000102</v>
      </c>
      <c r="H143" s="14">
        <v>18159.988160000001</v>
      </c>
      <c r="I143" s="14">
        <v>139205.88362000103</v>
      </c>
      <c r="J143" s="20">
        <v>67237.458900000012</v>
      </c>
      <c r="L143" s="21">
        <v>22710.378910000003</v>
      </c>
      <c r="M143" s="20">
        <v>21487.621999999999</v>
      </c>
      <c r="N143" s="20">
        <v>0</v>
      </c>
    </row>
    <row r="144" spans="1:14" x14ac:dyDescent="0.25">
      <c r="A144" s="18"/>
      <c r="B144" s="12" t="s">
        <v>25</v>
      </c>
      <c r="C144" s="13"/>
      <c r="D144" s="14">
        <v>1220179.824</v>
      </c>
      <c r="E144" s="13"/>
      <c r="F144" s="14">
        <v>111777.13467200004</v>
      </c>
      <c r="G144" s="15">
        <v>108248.06116400055</v>
      </c>
      <c r="H144" s="14">
        <v>13230.55524</v>
      </c>
      <c r="I144" s="14">
        <v>121478.61640400055</v>
      </c>
      <c r="J144" s="20">
        <v>60662.33309</v>
      </c>
      <c r="L144" s="21">
        <v>14385.272000000001</v>
      </c>
      <c r="M144" s="20">
        <v>18503.043999999994</v>
      </c>
      <c r="N144" s="20">
        <v>0.1298</v>
      </c>
    </row>
    <row r="145" spans="1:14" x14ac:dyDescent="0.25">
      <c r="A145" s="18"/>
      <c r="B145" s="12" t="s">
        <v>26</v>
      </c>
      <c r="C145" s="13"/>
      <c r="D145" s="14">
        <v>1276969.7680000002</v>
      </c>
      <c r="E145" s="13"/>
      <c r="F145" s="14">
        <v>125986.44694999994</v>
      </c>
      <c r="G145" s="15">
        <v>93324.506856000313</v>
      </c>
      <c r="H145" s="14">
        <v>19443.95</v>
      </c>
      <c r="I145" s="14">
        <v>112768.45685600031</v>
      </c>
      <c r="J145" s="20">
        <v>38141.192200000005</v>
      </c>
      <c r="L145" s="21">
        <v>14241.806999999997</v>
      </c>
      <c r="M145" s="20">
        <v>22273.84215</v>
      </c>
      <c r="N145" s="20">
        <v>25.024000000000001</v>
      </c>
    </row>
    <row r="146" spans="1:14" x14ac:dyDescent="0.25">
      <c r="A146" s="23" t="s">
        <v>37</v>
      </c>
      <c r="B146" s="24"/>
      <c r="C146" s="25"/>
      <c r="D146" s="26">
        <f>SUM(D134:D145)</f>
        <v>20272593.678999998</v>
      </c>
      <c r="E146" s="25"/>
      <c r="F146" s="26">
        <f t="shared" ref="F146:J146" si="20">SUM(F134:F145)</f>
        <v>1961735.1664810004</v>
      </c>
      <c r="G146" s="26">
        <f t="shared" si="20"/>
        <v>1359084.1851880043</v>
      </c>
      <c r="H146" s="26">
        <f t="shared" si="20"/>
        <v>173150.66582999998</v>
      </c>
      <c r="I146" s="26">
        <f t="shared" si="20"/>
        <v>1532234.8510180041</v>
      </c>
      <c r="J146" s="26">
        <f t="shared" si="20"/>
        <v>802985.89463</v>
      </c>
      <c r="L146" s="26">
        <f t="shared" ref="L146:N146" si="21">SUM(L134:L145)</f>
        <v>239823.19852000001</v>
      </c>
      <c r="M146" s="26">
        <f t="shared" si="21"/>
        <v>228037.99103999994</v>
      </c>
      <c r="N146" s="26">
        <f t="shared" si="21"/>
        <v>45.669799999999995</v>
      </c>
    </row>
    <row r="147" spans="1:14" x14ac:dyDescent="0.25">
      <c r="A147" s="11">
        <v>2011</v>
      </c>
      <c r="B147" s="12" t="s">
        <v>15</v>
      </c>
      <c r="C147" s="13"/>
      <c r="D147" s="14">
        <v>1937959.4909999999</v>
      </c>
      <c r="E147" s="13"/>
      <c r="F147" s="14">
        <v>188310.64670000004</v>
      </c>
      <c r="G147" s="15">
        <v>88343.451107000525</v>
      </c>
      <c r="H147" s="14">
        <v>15736.856540000001</v>
      </c>
      <c r="I147" s="14">
        <v>104080.30764700053</v>
      </c>
      <c r="J147" s="20">
        <v>33940.020689999998</v>
      </c>
      <c r="L147" s="14">
        <v>19990.621999999999</v>
      </c>
      <c r="M147" s="14">
        <v>22401.510999999991</v>
      </c>
      <c r="N147" s="14">
        <v>2.8248500000000001</v>
      </c>
    </row>
    <row r="148" spans="1:14" s="27" customFormat="1" x14ac:dyDescent="0.25">
      <c r="A148" s="19"/>
      <c r="B148" s="12" t="s">
        <v>16</v>
      </c>
      <c r="C148" s="13"/>
      <c r="D148" s="14">
        <v>1893842.5349999999</v>
      </c>
      <c r="E148" s="13"/>
      <c r="F148" s="14">
        <v>180924.70480000001</v>
      </c>
      <c r="G148" s="15">
        <v>95266.317767000146</v>
      </c>
      <c r="H148" s="14">
        <v>7155.0360000000001</v>
      </c>
      <c r="I148" s="14">
        <v>102421.35376700014</v>
      </c>
      <c r="J148" s="20">
        <v>51803.896000000001</v>
      </c>
      <c r="K148" s="17"/>
      <c r="L148" s="14">
        <v>21285.901829999995</v>
      </c>
      <c r="M148" s="14">
        <v>18773.395999999997</v>
      </c>
      <c r="N148" s="14">
        <v>0</v>
      </c>
    </row>
    <row r="149" spans="1:14" s="27" customFormat="1" x14ac:dyDescent="0.25">
      <c r="A149" s="19"/>
      <c r="B149" s="12" t="s">
        <v>17</v>
      </c>
      <c r="C149" s="13"/>
      <c r="D149" s="14">
        <v>2008666.547</v>
      </c>
      <c r="E149" s="13"/>
      <c r="F149" s="14">
        <v>197986.27497999993</v>
      </c>
      <c r="G149" s="15">
        <v>125067.81425100015</v>
      </c>
      <c r="H149" s="14">
        <v>6890.0779999999995</v>
      </c>
      <c r="I149" s="14">
        <v>131957.89225100016</v>
      </c>
      <c r="J149" s="20">
        <v>82690.162599999996</v>
      </c>
      <c r="K149" s="17"/>
      <c r="L149" s="21">
        <v>22457.599000000002</v>
      </c>
      <c r="M149" s="20">
        <v>20433.588999999993</v>
      </c>
      <c r="N149" s="20">
        <v>0</v>
      </c>
    </row>
    <row r="150" spans="1:14" s="29" customFormat="1" x14ac:dyDescent="0.25">
      <c r="A150" s="28"/>
      <c r="B150" s="12" t="s">
        <v>18</v>
      </c>
      <c r="C150" s="13"/>
      <c r="D150" s="14">
        <v>1485051.5100000002</v>
      </c>
      <c r="E150" s="13"/>
      <c r="F150" s="14">
        <v>137796.18148000003</v>
      </c>
      <c r="G150" s="15">
        <v>113315.60017900036</v>
      </c>
      <c r="H150" s="14">
        <v>7235.8075000000008</v>
      </c>
      <c r="I150" s="14">
        <v>120551.40767900036</v>
      </c>
      <c r="J150" s="20">
        <v>79195.671000000002</v>
      </c>
      <c r="K150" s="17"/>
      <c r="L150" s="21">
        <v>18359.055</v>
      </c>
      <c r="M150" s="20">
        <v>18499.106000000007</v>
      </c>
      <c r="N150" s="20">
        <v>27.98</v>
      </c>
    </row>
    <row r="151" spans="1:14" s="27" customFormat="1" x14ac:dyDescent="0.25">
      <c r="A151" s="19"/>
      <c r="B151" s="12" t="s">
        <v>19</v>
      </c>
      <c r="C151" s="13"/>
      <c r="D151" s="14">
        <v>1742469.8989999997</v>
      </c>
      <c r="E151" s="13"/>
      <c r="F151" s="14">
        <v>171311.47398999997</v>
      </c>
      <c r="G151" s="15">
        <v>107636.92335200011</v>
      </c>
      <c r="H151" s="14">
        <v>16029.19183</v>
      </c>
      <c r="I151" s="14">
        <v>123666.11518200011</v>
      </c>
      <c r="J151" s="20">
        <v>57953.633609999997</v>
      </c>
      <c r="K151" s="17"/>
      <c r="L151" s="21">
        <v>17132.784</v>
      </c>
      <c r="M151" s="20">
        <v>20351.120000000006</v>
      </c>
      <c r="N151" s="20">
        <v>0.161</v>
      </c>
    </row>
    <row r="152" spans="1:14" s="27" customFormat="1" x14ac:dyDescent="0.25">
      <c r="A152" s="18"/>
      <c r="B152" s="12" t="s">
        <v>20</v>
      </c>
      <c r="C152" s="13"/>
      <c r="D152" s="14">
        <v>1895763.7310000001</v>
      </c>
      <c r="E152" s="13"/>
      <c r="F152" s="14">
        <v>184352.68775999986</v>
      </c>
      <c r="G152" s="15">
        <v>117261.15810100017</v>
      </c>
      <c r="H152" s="14">
        <v>7948.7507800000003</v>
      </c>
      <c r="I152" s="14">
        <v>125209.90888100017</v>
      </c>
      <c r="J152" s="20">
        <v>51264.709000000003</v>
      </c>
      <c r="K152" s="17"/>
      <c r="L152" s="21">
        <v>20926.167579999994</v>
      </c>
      <c r="M152" s="20">
        <v>24244.527999999998</v>
      </c>
      <c r="N152" s="20">
        <v>0</v>
      </c>
    </row>
    <row r="153" spans="1:14" s="27" customFormat="1" x14ac:dyDescent="0.25">
      <c r="A153" s="18"/>
      <c r="B153" s="12" t="s">
        <v>21</v>
      </c>
      <c r="C153" s="13"/>
      <c r="D153" s="14">
        <v>2190251.6040000003</v>
      </c>
      <c r="E153" s="13"/>
      <c r="F153" s="14">
        <v>215732.19400000008</v>
      </c>
      <c r="G153" s="15">
        <v>121003.19914099998</v>
      </c>
      <c r="H153" s="14">
        <v>15110.342000000001</v>
      </c>
      <c r="I153" s="14">
        <v>136113.54114099997</v>
      </c>
      <c r="J153" s="20">
        <v>71473.893610000014</v>
      </c>
      <c r="K153" s="17"/>
      <c r="L153" s="21">
        <v>25988.286</v>
      </c>
      <c r="M153" s="20">
        <v>20236.188999999998</v>
      </c>
      <c r="N153" s="20">
        <v>0</v>
      </c>
    </row>
    <row r="154" spans="1:14" s="29" customFormat="1" x14ac:dyDescent="0.25">
      <c r="A154" s="30"/>
      <c r="B154" s="12" t="s">
        <v>22</v>
      </c>
      <c r="C154" s="31"/>
      <c r="D154" s="14">
        <v>2273398.5090000005</v>
      </c>
      <c r="E154" s="13"/>
      <c r="F154" s="14">
        <v>231813.93679999997</v>
      </c>
      <c r="G154" s="15">
        <v>121194.10157399993</v>
      </c>
      <c r="H154" s="14">
        <v>14771.030349999999</v>
      </c>
      <c r="I154" s="14">
        <v>135965.13192399993</v>
      </c>
      <c r="J154" s="20">
        <v>78592.290420000005</v>
      </c>
      <c r="K154" s="17"/>
      <c r="L154" s="21">
        <v>28353.944</v>
      </c>
      <c r="M154" s="20">
        <v>24060.9126</v>
      </c>
      <c r="N154" s="20">
        <v>0.27</v>
      </c>
    </row>
    <row r="155" spans="1:14" s="29" customFormat="1" x14ac:dyDescent="0.25">
      <c r="A155" s="30"/>
      <c r="B155" s="12" t="s">
        <v>23</v>
      </c>
      <c r="C155" s="31"/>
      <c r="D155" s="14">
        <v>2207606.3909999998</v>
      </c>
      <c r="E155" s="13"/>
      <c r="F155" s="14">
        <v>232121.87782000005</v>
      </c>
      <c r="G155" s="15">
        <v>114167.06123299996</v>
      </c>
      <c r="H155" s="14">
        <v>12879.00352</v>
      </c>
      <c r="I155" s="14">
        <v>127046.06475299996</v>
      </c>
      <c r="J155" s="20">
        <v>61031.271369999995</v>
      </c>
      <c r="K155" s="17"/>
      <c r="L155" s="21">
        <v>26893.496990000003</v>
      </c>
      <c r="M155" s="20">
        <v>28372.820099999994</v>
      </c>
      <c r="N155" s="20">
        <v>23.44</v>
      </c>
    </row>
    <row r="156" spans="1:14" s="27" customFormat="1" x14ac:dyDescent="0.25">
      <c r="A156" s="18"/>
      <c r="B156" s="12" t="s">
        <v>24</v>
      </c>
      <c r="C156" s="13"/>
      <c r="D156" s="14">
        <v>2013064.2480000001</v>
      </c>
      <c r="E156" s="13"/>
      <c r="F156" s="14">
        <v>194012.49766999992</v>
      </c>
      <c r="G156" s="15">
        <v>124891.45510200063</v>
      </c>
      <c r="H156" s="14">
        <v>30510.976199999997</v>
      </c>
      <c r="I156" s="14">
        <v>155402.43130200062</v>
      </c>
      <c r="J156" s="20">
        <v>80601.311300000001</v>
      </c>
      <c r="K156" s="17"/>
      <c r="L156" s="21">
        <v>22116.171000000002</v>
      </c>
      <c r="M156" s="20">
        <v>24208.084300000002</v>
      </c>
      <c r="N156" s="20">
        <v>0.114</v>
      </c>
    </row>
    <row r="157" spans="1:14" s="27" customFormat="1" x14ac:dyDescent="0.25">
      <c r="A157" s="18"/>
      <c r="B157" s="12" t="s">
        <v>25</v>
      </c>
      <c r="C157" s="13"/>
      <c r="D157" s="14">
        <v>1652479.1070000001</v>
      </c>
      <c r="E157" s="13"/>
      <c r="F157" s="14">
        <v>154517.29250000001</v>
      </c>
      <c r="G157" s="15">
        <v>105491.6917410006</v>
      </c>
      <c r="H157" s="14">
        <v>12261.425929999999</v>
      </c>
      <c r="I157" s="14">
        <v>117753.1176710006</v>
      </c>
      <c r="J157" s="20">
        <v>81275.927449999988</v>
      </c>
      <c r="K157" s="17"/>
      <c r="L157" s="21">
        <v>16254.58532</v>
      </c>
      <c r="M157" s="20">
        <v>19557.107600000007</v>
      </c>
      <c r="N157" s="20">
        <v>0</v>
      </c>
    </row>
    <row r="158" spans="1:14" s="27" customFormat="1" x14ac:dyDescent="0.25">
      <c r="A158" s="18"/>
      <c r="B158" s="12" t="s">
        <v>26</v>
      </c>
      <c r="C158" s="13"/>
      <c r="D158" s="14">
        <v>1428204.2029999997</v>
      </c>
      <c r="E158" s="13"/>
      <c r="F158" s="14">
        <v>120084.98054999996</v>
      </c>
      <c r="G158" s="15">
        <v>92945.720794000226</v>
      </c>
      <c r="H158" s="32">
        <v>30131.812499999996</v>
      </c>
      <c r="I158" s="14">
        <v>123077.53329400023</v>
      </c>
      <c r="J158" s="20">
        <v>110358.22528999999</v>
      </c>
      <c r="K158" s="17"/>
      <c r="L158" s="21">
        <v>14446.911969999997</v>
      </c>
      <c r="M158" s="20">
        <v>16796.480600000003</v>
      </c>
      <c r="N158" s="20">
        <v>11362.011</v>
      </c>
    </row>
    <row r="159" spans="1:14" x14ac:dyDescent="0.25">
      <c r="A159" s="23" t="s">
        <v>38</v>
      </c>
      <c r="B159" s="24"/>
      <c r="C159" s="25"/>
      <c r="D159" s="26">
        <f>SUM(D147:D158)</f>
        <v>22728757.774999999</v>
      </c>
      <c r="E159" s="25"/>
      <c r="F159" s="26">
        <f t="shared" ref="F159:J159" si="22">SUM(F147:F158)</f>
        <v>2208964.7490499998</v>
      </c>
      <c r="G159" s="26">
        <f t="shared" si="22"/>
        <v>1326584.4943420028</v>
      </c>
      <c r="H159" s="26">
        <f t="shared" si="22"/>
        <v>176660.31114999999</v>
      </c>
      <c r="I159" s="26">
        <f t="shared" si="22"/>
        <v>1503244.8054920025</v>
      </c>
      <c r="J159" s="26">
        <f t="shared" si="22"/>
        <v>840181.01234000002</v>
      </c>
      <c r="L159" s="26">
        <f t="shared" ref="L159:N159" si="23">SUM(L147:L158)</f>
        <v>254205.52468999999</v>
      </c>
      <c r="M159" s="26">
        <f t="shared" si="23"/>
        <v>257934.84420000002</v>
      </c>
      <c r="N159" s="26">
        <f t="shared" si="23"/>
        <v>11416.80085</v>
      </c>
    </row>
    <row r="160" spans="1:14" x14ac:dyDescent="0.25">
      <c r="A160" s="11">
        <v>2012</v>
      </c>
      <c r="B160" s="12" t="s">
        <v>15</v>
      </c>
      <c r="C160" s="13"/>
      <c r="D160" s="14">
        <v>1685583.9040000001</v>
      </c>
      <c r="E160" s="13"/>
      <c r="F160" s="14">
        <v>148482.72560000001</v>
      </c>
      <c r="G160" s="15">
        <v>93593.236301000259</v>
      </c>
      <c r="H160" s="14">
        <v>9877.3001000000004</v>
      </c>
      <c r="I160" s="14">
        <v>103470.53640100025</v>
      </c>
      <c r="J160" s="20">
        <v>66198.661639999977</v>
      </c>
      <c r="L160" s="14">
        <v>17742.516209999998</v>
      </c>
      <c r="M160" s="14">
        <v>17926.2428</v>
      </c>
      <c r="N160" s="14">
        <v>0</v>
      </c>
    </row>
    <row r="161" spans="1:14" s="27" customFormat="1" x14ac:dyDescent="0.25">
      <c r="A161" s="19"/>
      <c r="B161" s="12" t="s">
        <v>16</v>
      </c>
      <c r="C161" s="13"/>
      <c r="D161" s="14">
        <v>1973654.3450000004</v>
      </c>
      <c r="E161" s="13"/>
      <c r="F161" s="14">
        <v>192196.20220000009</v>
      </c>
      <c r="G161" s="15">
        <v>108164.49709400009</v>
      </c>
      <c r="H161" s="14">
        <v>27697.526000000002</v>
      </c>
      <c r="I161" s="14">
        <v>135862.02309400009</v>
      </c>
      <c r="J161" s="20">
        <v>59115.119379999996</v>
      </c>
      <c r="K161" s="17"/>
      <c r="L161" s="14">
        <v>22648.878329999996</v>
      </c>
      <c r="M161" s="14">
        <v>22383.379500000017</v>
      </c>
      <c r="N161" s="14">
        <v>18.542000000000002</v>
      </c>
    </row>
    <row r="162" spans="1:14" s="27" customFormat="1" x14ac:dyDescent="0.25">
      <c r="A162" s="19"/>
      <c r="B162" s="12" t="s">
        <v>17</v>
      </c>
      <c r="C162" s="13"/>
      <c r="D162" s="14">
        <v>2083470.2180000003</v>
      </c>
      <c r="E162" s="13"/>
      <c r="F162" s="14">
        <v>202407.58392000003</v>
      </c>
      <c r="G162" s="15">
        <v>120368.11540300035</v>
      </c>
      <c r="H162" s="14">
        <v>71786.401750000005</v>
      </c>
      <c r="I162" s="14">
        <v>192154.51715300034</v>
      </c>
      <c r="J162" s="20">
        <v>80198.499710000004</v>
      </c>
      <c r="K162" s="17"/>
      <c r="L162" s="21">
        <v>24617.59432</v>
      </c>
      <c r="M162" s="20">
        <v>22671.67300000001</v>
      </c>
      <c r="N162" s="20">
        <v>0</v>
      </c>
    </row>
    <row r="163" spans="1:14" s="29" customFormat="1" x14ac:dyDescent="0.25">
      <c r="A163" s="28"/>
      <c r="B163" s="12" t="s">
        <v>18</v>
      </c>
      <c r="C163" s="13"/>
      <c r="D163" s="14">
        <v>1406867.5909999998</v>
      </c>
      <c r="E163" s="13"/>
      <c r="F163" s="14">
        <v>134531.82336000007</v>
      </c>
      <c r="G163" s="15">
        <v>97521.526400000046</v>
      </c>
      <c r="H163" s="14">
        <v>10629.431500000001</v>
      </c>
      <c r="I163" s="14">
        <v>108150.95790000005</v>
      </c>
      <c r="J163" s="20">
        <v>58293.457489999993</v>
      </c>
      <c r="K163" s="17"/>
      <c r="L163" s="21">
        <v>15907.45</v>
      </c>
      <c r="M163" s="20">
        <v>16091.982599999999</v>
      </c>
      <c r="N163" s="20">
        <v>0.2</v>
      </c>
    </row>
    <row r="164" spans="1:14" s="27" customFormat="1" x14ac:dyDescent="0.25">
      <c r="A164" s="19"/>
      <c r="B164" s="12" t="s">
        <v>19</v>
      </c>
      <c r="C164" s="13"/>
      <c r="D164" s="14">
        <v>1233630.5429999998</v>
      </c>
      <c r="E164" s="13"/>
      <c r="F164" s="14">
        <v>107659.27892999996</v>
      </c>
      <c r="G164" s="15">
        <v>95693.858395000105</v>
      </c>
      <c r="H164" s="14">
        <v>20294.496449999999</v>
      </c>
      <c r="I164" s="14">
        <v>115988.35484500011</v>
      </c>
      <c r="J164" s="20">
        <v>41784.096239999992</v>
      </c>
      <c r="K164" s="17"/>
      <c r="L164" s="21">
        <v>7758.3880000000008</v>
      </c>
      <c r="M164" s="20">
        <v>10261.160390000001</v>
      </c>
      <c r="N164" s="20">
        <v>0</v>
      </c>
    </row>
    <row r="165" spans="1:14" s="27" customFormat="1" x14ac:dyDescent="0.25">
      <c r="A165" s="18"/>
      <c r="B165" s="12" t="s">
        <v>20</v>
      </c>
      <c r="C165" s="13"/>
      <c r="D165" s="14">
        <v>1997317.9139999999</v>
      </c>
      <c r="E165" s="13"/>
      <c r="F165" s="14">
        <v>206133.78547</v>
      </c>
      <c r="G165" s="15">
        <v>112303.5634700004</v>
      </c>
      <c r="H165" s="14">
        <v>18202.857289999996</v>
      </c>
      <c r="I165" s="14">
        <v>130506.4207600004</v>
      </c>
      <c r="J165" s="20">
        <v>37074.86722</v>
      </c>
      <c r="K165" s="17"/>
      <c r="L165" s="21">
        <v>24887.319230000001</v>
      </c>
      <c r="M165" s="20">
        <v>21965.57750000001</v>
      </c>
      <c r="N165" s="20">
        <v>0</v>
      </c>
    </row>
    <row r="166" spans="1:14" s="27" customFormat="1" x14ac:dyDescent="0.25">
      <c r="A166" s="18"/>
      <c r="B166" s="12" t="s">
        <v>21</v>
      </c>
      <c r="C166" s="13"/>
      <c r="D166" s="14">
        <v>2107651.9020000002</v>
      </c>
      <c r="E166" s="13"/>
      <c r="F166" s="14">
        <v>222915.36536</v>
      </c>
      <c r="G166" s="15">
        <v>133193.06568699976</v>
      </c>
      <c r="H166" s="14">
        <v>23098.230309999999</v>
      </c>
      <c r="I166" s="14">
        <v>156291.29599699978</v>
      </c>
      <c r="J166" s="20">
        <v>62806.306229999995</v>
      </c>
      <c r="K166" s="17"/>
      <c r="L166" s="21">
        <v>26772.571250000001</v>
      </c>
      <c r="M166" s="20">
        <v>15766.575099999995</v>
      </c>
      <c r="N166" s="20">
        <v>18.36</v>
      </c>
    </row>
    <row r="167" spans="1:14" s="29" customFormat="1" x14ac:dyDescent="0.25">
      <c r="A167" s="30"/>
      <c r="B167" s="12" t="s">
        <v>22</v>
      </c>
      <c r="C167" s="31"/>
      <c r="D167" s="14">
        <v>2075408.02</v>
      </c>
      <c r="E167" s="13"/>
      <c r="F167" s="14">
        <v>226868.32216000001</v>
      </c>
      <c r="G167" s="15">
        <v>115369.3664360001</v>
      </c>
      <c r="H167" s="14">
        <v>33987.63452</v>
      </c>
      <c r="I167" s="14">
        <v>149357.00095600009</v>
      </c>
      <c r="J167" s="20">
        <v>88690.009449999998</v>
      </c>
      <c r="K167" s="17"/>
      <c r="L167" s="21">
        <v>26826.453810000003</v>
      </c>
      <c r="M167" s="20">
        <v>19891.588999999993</v>
      </c>
      <c r="N167" s="20">
        <v>0</v>
      </c>
    </row>
    <row r="168" spans="1:14" s="29" customFormat="1" x14ac:dyDescent="0.25">
      <c r="A168" s="30"/>
      <c r="B168" s="12" t="s">
        <v>23</v>
      </c>
      <c r="C168" s="31"/>
      <c r="D168" s="14">
        <v>2005429.2549999997</v>
      </c>
      <c r="E168" s="13"/>
      <c r="F168" s="14">
        <v>225330.03306000005</v>
      </c>
      <c r="G168" s="15">
        <v>126949.85006300022</v>
      </c>
      <c r="H168" s="14">
        <v>20317.262719999999</v>
      </c>
      <c r="I168" s="14">
        <v>147267.11278300022</v>
      </c>
      <c r="J168" s="20">
        <v>99124.028299999991</v>
      </c>
      <c r="K168" s="17"/>
      <c r="L168" s="21">
        <v>26738.935870000001</v>
      </c>
      <c r="M168" s="20">
        <v>20892.816500000008</v>
      </c>
      <c r="N168" s="20">
        <v>4.8000000000000001E-2</v>
      </c>
    </row>
    <row r="169" spans="1:14" s="27" customFormat="1" x14ac:dyDescent="0.25">
      <c r="A169" s="18"/>
      <c r="B169" s="12" t="s">
        <v>24</v>
      </c>
      <c r="C169" s="13"/>
      <c r="D169" s="14">
        <v>1700439.8399999999</v>
      </c>
      <c r="E169" s="13"/>
      <c r="F169" s="14">
        <v>169420.22999000002</v>
      </c>
      <c r="G169" s="15">
        <v>129365.21221000014</v>
      </c>
      <c r="H169" s="14">
        <v>17574.024229999999</v>
      </c>
      <c r="I169" s="14">
        <v>146939.23644000015</v>
      </c>
      <c r="J169" s="20">
        <v>82881.138420000003</v>
      </c>
      <c r="K169" s="17"/>
      <c r="L169" s="21">
        <v>20557.138000000006</v>
      </c>
      <c r="M169" s="20">
        <v>27623.770517000015</v>
      </c>
      <c r="N169" s="20">
        <v>0</v>
      </c>
    </row>
    <row r="170" spans="1:14" s="27" customFormat="1" x14ac:dyDescent="0.25">
      <c r="A170" s="18"/>
      <c r="B170" s="12" t="s">
        <v>25</v>
      </c>
      <c r="C170" s="13"/>
      <c r="D170" s="14">
        <v>1144776.1810000001</v>
      </c>
      <c r="E170" s="13"/>
      <c r="F170" s="14">
        <v>103433.11424</v>
      </c>
      <c r="G170" s="15">
        <v>114307.38054900002</v>
      </c>
      <c r="H170" s="14">
        <v>30731.329999999994</v>
      </c>
      <c r="I170" s="14">
        <v>145038.71054900001</v>
      </c>
      <c r="J170" s="20">
        <v>42404.806870000008</v>
      </c>
      <c r="K170" s="17"/>
      <c r="L170" s="21">
        <v>9735.77</v>
      </c>
      <c r="M170" s="20">
        <v>19692.6986</v>
      </c>
      <c r="N170" s="20">
        <v>0</v>
      </c>
    </row>
    <row r="171" spans="1:14" s="27" customFormat="1" x14ac:dyDescent="0.25">
      <c r="A171" s="18"/>
      <c r="B171" s="12" t="s">
        <v>26</v>
      </c>
      <c r="C171" s="13"/>
      <c r="D171" s="14">
        <v>1409398.96</v>
      </c>
      <c r="E171" s="13"/>
      <c r="F171" s="14">
        <v>138275.01822999996</v>
      </c>
      <c r="G171" s="15">
        <v>95948.474342999747</v>
      </c>
      <c r="H171" s="32">
        <v>22589.230749999999</v>
      </c>
      <c r="I171" s="14">
        <v>118537.70509299975</v>
      </c>
      <c r="J171" s="20">
        <v>34067.502309999996</v>
      </c>
      <c r="K171" s="17"/>
      <c r="L171" s="21">
        <v>18895.715329999999</v>
      </c>
      <c r="M171" s="20">
        <v>16301.415000000001</v>
      </c>
      <c r="N171" s="20">
        <v>19.440000000000001</v>
      </c>
    </row>
    <row r="172" spans="1:14" x14ac:dyDescent="0.25">
      <c r="A172" s="23" t="s">
        <v>39</v>
      </c>
      <c r="B172" s="24"/>
      <c r="C172" s="25"/>
      <c r="D172" s="26">
        <f>SUM(D160:D171)</f>
        <v>20823628.673</v>
      </c>
      <c r="E172" s="25"/>
      <c r="F172" s="26">
        <f t="shared" ref="F172:J172" si="24">SUM(F160:F171)</f>
        <v>2077653.4825200001</v>
      </c>
      <c r="G172" s="26">
        <f t="shared" si="24"/>
        <v>1342778.1463510015</v>
      </c>
      <c r="H172" s="26">
        <f t="shared" si="24"/>
        <v>306785.72561999998</v>
      </c>
      <c r="I172" s="26">
        <f t="shared" si="24"/>
        <v>1649563.8719710014</v>
      </c>
      <c r="J172" s="26">
        <f t="shared" si="24"/>
        <v>752638.4932599999</v>
      </c>
      <c r="L172" s="26">
        <f t="shared" ref="L172:N172" si="25">SUM(L160:L171)</f>
        <v>243088.73035</v>
      </c>
      <c r="M172" s="26">
        <f t="shared" si="25"/>
        <v>231468.88050700008</v>
      </c>
      <c r="N172" s="26">
        <f t="shared" si="25"/>
        <v>56.59</v>
      </c>
    </row>
    <row r="173" spans="1:14" s="27" customFormat="1" x14ac:dyDescent="0.25">
      <c r="A173" s="11">
        <v>2013</v>
      </c>
      <c r="B173" s="12" t="s">
        <v>15</v>
      </c>
      <c r="C173" s="13"/>
      <c r="D173" s="14">
        <v>1415218.5589999999</v>
      </c>
      <c r="E173" s="13"/>
      <c r="F173" s="14">
        <v>135168.39773999999</v>
      </c>
      <c r="G173" s="15">
        <v>109824.78453599983</v>
      </c>
      <c r="H173" s="14">
        <v>33565.573499999999</v>
      </c>
      <c r="I173" s="14">
        <v>143390.35803599982</v>
      </c>
      <c r="J173" s="20">
        <v>41455.267610000003</v>
      </c>
      <c r="K173" s="17"/>
      <c r="L173" s="14">
        <v>17233.45292</v>
      </c>
      <c r="M173" s="14">
        <v>17806.775999999998</v>
      </c>
      <c r="N173" s="14">
        <v>0</v>
      </c>
    </row>
    <row r="174" spans="1:14" s="27" customFormat="1" x14ac:dyDescent="0.25">
      <c r="A174" s="19"/>
      <c r="B174" s="12" t="s">
        <v>16</v>
      </c>
      <c r="C174" s="13"/>
      <c r="D174" s="14">
        <v>1526726.943</v>
      </c>
      <c r="E174" s="13"/>
      <c r="F174" s="14">
        <v>149319.07837999999</v>
      </c>
      <c r="G174" s="15">
        <v>111337.6458170004</v>
      </c>
      <c r="H174" s="14">
        <v>26618.918999999998</v>
      </c>
      <c r="I174" s="14">
        <v>137956.56481700041</v>
      </c>
      <c r="J174" s="20">
        <v>28714.90093</v>
      </c>
      <c r="K174" s="17"/>
      <c r="L174" s="14">
        <v>17812.536</v>
      </c>
      <c r="M174" s="14">
        <v>14426.524000000001</v>
      </c>
      <c r="N174" s="14">
        <v>0</v>
      </c>
    </row>
    <row r="175" spans="1:14" s="27" customFormat="1" x14ac:dyDescent="0.25">
      <c r="A175" s="19"/>
      <c r="B175" s="12" t="s">
        <v>17</v>
      </c>
      <c r="C175" s="13"/>
      <c r="D175" s="14">
        <v>1484409.5619999999</v>
      </c>
      <c r="E175" s="13"/>
      <c r="F175" s="14">
        <v>142933.61948999998</v>
      </c>
      <c r="G175" s="15">
        <v>102685.20266300043</v>
      </c>
      <c r="H175" s="14">
        <v>45556.747589999999</v>
      </c>
      <c r="I175" s="14">
        <v>148241.95025300042</v>
      </c>
      <c r="J175" s="20">
        <v>22754.042750000001</v>
      </c>
      <c r="K175" s="17"/>
      <c r="L175" s="21">
        <v>17572.37183</v>
      </c>
      <c r="M175" s="20">
        <v>14664.744999999994</v>
      </c>
      <c r="N175" s="20">
        <v>0</v>
      </c>
    </row>
    <row r="176" spans="1:14" s="27" customFormat="1" x14ac:dyDescent="0.25">
      <c r="A176" s="19"/>
      <c r="B176" s="12" t="s">
        <v>18</v>
      </c>
      <c r="C176" s="13"/>
      <c r="D176" s="14">
        <v>1429731.4799999997</v>
      </c>
      <c r="E176" s="13"/>
      <c r="F176" s="14">
        <v>131422.28720000002</v>
      </c>
      <c r="G176" s="15">
        <v>116105.84610700072</v>
      </c>
      <c r="H176" s="14">
        <v>28140.699040000003</v>
      </c>
      <c r="I176" s="14">
        <v>144246.54514700072</v>
      </c>
      <c r="J176" s="20">
        <v>29499.034170000003</v>
      </c>
      <c r="K176" s="17"/>
      <c r="L176" s="21">
        <v>13559.142000000109</v>
      </c>
      <c r="M176" s="20">
        <v>16516.67549999999</v>
      </c>
      <c r="N176" s="20">
        <v>18.36</v>
      </c>
    </row>
    <row r="177" spans="1:14" s="27" customFormat="1" x14ac:dyDescent="0.25">
      <c r="A177" s="19"/>
      <c r="B177" s="12" t="s">
        <v>19</v>
      </c>
      <c r="C177" s="13"/>
      <c r="D177" s="14">
        <v>935326.47000000009</v>
      </c>
      <c r="E177" s="13"/>
      <c r="F177" s="14">
        <v>80371.14466000002</v>
      </c>
      <c r="G177" s="15">
        <v>94536.555548000411</v>
      </c>
      <c r="H177" s="14">
        <v>37532.65352</v>
      </c>
      <c r="I177" s="14">
        <v>132069.2090680004</v>
      </c>
      <c r="J177" s="20">
        <v>25475.105310000003</v>
      </c>
      <c r="K177" s="17"/>
      <c r="L177" s="21">
        <v>6223.7905000000001</v>
      </c>
      <c r="M177" s="20">
        <v>11490.933002000002</v>
      </c>
      <c r="N177" s="20">
        <v>0.2742</v>
      </c>
    </row>
    <row r="178" spans="1:14" s="29" customFormat="1" x14ac:dyDescent="0.25">
      <c r="A178" s="30"/>
      <c r="B178" s="12" t="s">
        <v>20</v>
      </c>
      <c r="C178" s="31"/>
      <c r="D178" s="14">
        <v>1922847.602</v>
      </c>
      <c r="E178" s="13"/>
      <c r="F178" s="14">
        <v>178655.56738000002</v>
      </c>
      <c r="G178" s="15">
        <v>111293.33079899993</v>
      </c>
      <c r="H178" s="14">
        <v>21594.212009999999</v>
      </c>
      <c r="I178" s="14">
        <v>132887.54280899992</v>
      </c>
      <c r="J178" s="20">
        <v>19793.04435</v>
      </c>
      <c r="K178" s="17"/>
      <c r="L178" s="21">
        <v>21409.21699999944</v>
      </c>
      <c r="M178" s="20">
        <v>17940.0625</v>
      </c>
      <c r="N178" s="20">
        <v>0.20399999999999999</v>
      </c>
    </row>
    <row r="179" spans="1:14" s="27" customFormat="1" x14ac:dyDescent="0.25">
      <c r="A179" s="18"/>
      <c r="B179" s="12" t="s">
        <v>21</v>
      </c>
      <c r="C179" s="13"/>
      <c r="D179" s="14">
        <v>2311142.4020000002</v>
      </c>
      <c r="E179" s="13"/>
      <c r="F179" s="14">
        <v>230789.67206000001</v>
      </c>
      <c r="G179" s="15">
        <v>135601.36586900041</v>
      </c>
      <c r="H179" s="14">
        <v>21828.882519999999</v>
      </c>
      <c r="I179" s="14">
        <v>157430.24838900042</v>
      </c>
      <c r="J179" s="20">
        <v>46741.3439</v>
      </c>
      <c r="K179" s="17"/>
      <c r="L179" s="21">
        <v>26877.34534</v>
      </c>
      <c r="M179" s="20">
        <v>16542.256499999992</v>
      </c>
      <c r="N179" s="20">
        <v>0</v>
      </c>
    </row>
    <row r="180" spans="1:14" s="27" customFormat="1" x14ac:dyDescent="0.25">
      <c r="A180" s="18"/>
      <c r="B180" s="12" t="s">
        <v>22</v>
      </c>
      <c r="C180" s="13"/>
      <c r="D180" s="14">
        <v>2338868.2140000002</v>
      </c>
      <c r="E180" s="13"/>
      <c r="F180" s="14">
        <v>246236.59306000004</v>
      </c>
      <c r="G180" s="15">
        <v>128103.55432500037</v>
      </c>
      <c r="H180" s="14">
        <v>7955.1527300000007</v>
      </c>
      <c r="I180" s="14">
        <v>136058.70705500036</v>
      </c>
      <c r="J180" s="20">
        <v>52871.60845</v>
      </c>
      <c r="K180" s="17"/>
      <c r="L180" s="21">
        <v>27008.933860000005</v>
      </c>
      <c r="M180" s="20">
        <v>20175.93099999999</v>
      </c>
      <c r="N180" s="20">
        <v>0.44839999999999997</v>
      </c>
    </row>
    <row r="181" spans="1:14" s="27" customFormat="1" x14ac:dyDescent="0.25">
      <c r="A181" s="18"/>
      <c r="B181" s="12" t="s">
        <v>23</v>
      </c>
      <c r="C181" s="13"/>
      <c r="D181" s="14">
        <v>2292918.142</v>
      </c>
      <c r="E181" s="13"/>
      <c r="F181" s="14">
        <v>244437.43758999999</v>
      </c>
      <c r="G181" s="15">
        <v>122352.34243400021</v>
      </c>
      <c r="H181" s="14">
        <v>16244.244550000001</v>
      </c>
      <c r="I181" s="14">
        <v>138596.5869840002</v>
      </c>
      <c r="J181" s="20">
        <v>86162.654039999994</v>
      </c>
      <c r="K181" s="17"/>
      <c r="L181" s="21">
        <v>28284.800999999999</v>
      </c>
      <c r="M181" s="20">
        <v>19255.609120000008</v>
      </c>
      <c r="N181" s="20">
        <v>18.468</v>
      </c>
    </row>
    <row r="182" spans="1:14" s="27" customFormat="1" x14ac:dyDescent="0.25">
      <c r="A182" s="18"/>
      <c r="B182" s="12" t="s">
        <v>24</v>
      </c>
      <c r="C182" s="13"/>
      <c r="D182" s="14">
        <v>2212026.9550000001</v>
      </c>
      <c r="E182" s="13"/>
      <c r="F182" s="14">
        <v>232222.85536699998</v>
      </c>
      <c r="G182" s="15">
        <v>137209.88774299994</v>
      </c>
      <c r="H182" s="14">
        <v>23000.6185</v>
      </c>
      <c r="I182" s="14">
        <v>160210.50624299995</v>
      </c>
      <c r="J182" s="20">
        <v>47513.664990000005</v>
      </c>
      <c r="K182" s="17"/>
      <c r="L182" s="21">
        <v>26993.706940000004</v>
      </c>
      <c r="M182" s="20">
        <v>15220.9565</v>
      </c>
      <c r="N182" s="20">
        <v>0.16200000000000001</v>
      </c>
    </row>
    <row r="183" spans="1:14" s="27" customFormat="1" x14ac:dyDescent="0.25">
      <c r="A183" s="18"/>
      <c r="B183" s="12" t="s">
        <v>25</v>
      </c>
      <c r="C183" s="13"/>
      <c r="D183" s="14">
        <v>1871888.2689999999</v>
      </c>
      <c r="E183" s="13"/>
      <c r="F183" s="14">
        <v>180385.00771499999</v>
      </c>
      <c r="G183" s="15">
        <v>121110.61933499984</v>
      </c>
      <c r="H183" s="14">
        <v>12639.264999999999</v>
      </c>
      <c r="I183" s="14">
        <v>133749.88433499984</v>
      </c>
      <c r="J183" s="20">
        <v>117621.6639</v>
      </c>
      <c r="K183" s="17"/>
      <c r="L183" s="21">
        <v>23046.933389999998</v>
      </c>
      <c r="M183" s="20">
        <v>14176.604499999996</v>
      </c>
      <c r="N183" s="20">
        <v>9012.8719999999994</v>
      </c>
    </row>
    <row r="184" spans="1:14" s="27" customFormat="1" x14ac:dyDescent="0.25">
      <c r="A184" s="18"/>
      <c r="B184" s="12" t="s">
        <v>26</v>
      </c>
      <c r="C184" s="13"/>
      <c r="D184" s="14">
        <v>1827137.9950000001</v>
      </c>
      <c r="E184" s="13"/>
      <c r="F184" s="14">
        <v>174704.19633000001</v>
      </c>
      <c r="G184" s="15">
        <v>117406.34358100042</v>
      </c>
      <c r="H184" s="14">
        <v>12296.907000000001</v>
      </c>
      <c r="I184" s="14">
        <v>129703.25058100042</v>
      </c>
      <c r="J184" s="20">
        <v>99078.787180000014</v>
      </c>
      <c r="K184" s="17"/>
      <c r="L184" s="21">
        <v>21346.322059999999</v>
      </c>
      <c r="M184" s="20">
        <v>19237.009000000002</v>
      </c>
      <c r="N184" s="20">
        <v>16002.400089999999</v>
      </c>
    </row>
    <row r="185" spans="1:14" x14ac:dyDescent="0.25">
      <c r="A185" s="23" t="s">
        <v>40</v>
      </c>
      <c r="B185" s="24"/>
      <c r="C185" s="25"/>
      <c r="D185" s="26">
        <f>SUM(D173:D184)</f>
        <v>21568242.592999998</v>
      </c>
      <c r="E185" s="25"/>
      <c r="F185" s="26">
        <f t="shared" ref="F185:J185" si="26">SUM(F173:F184)</f>
        <v>2126645.8569720001</v>
      </c>
      <c r="G185" s="26">
        <f t="shared" si="26"/>
        <v>1407567.4787570029</v>
      </c>
      <c r="H185" s="26">
        <f t="shared" si="26"/>
        <v>286973.87495999999</v>
      </c>
      <c r="I185" s="26">
        <f t="shared" si="26"/>
        <v>1694541.353717003</v>
      </c>
      <c r="J185" s="26">
        <f t="shared" si="26"/>
        <v>617681.11758000008</v>
      </c>
      <c r="L185" s="26">
        <f t="shared" ref="L185:N185" si="27">SUM(L173:L184)</f>
        <v>247368.55283999958</v>
      </c>
      <c r="M185" s="26">
        <f t="shared" si="27"/>
        <v>197454.08262199996</v>
      </c>
      <c r="N185" s="26">
        <f t="shared" si="27"/>
        <v>25053.188689999999</v>
      </c>
    </row>
    <row r="186" spans="1:14" s="27" customFormat="1" x14ac:dyDescent="0.25">
      <c r="A186" s="33">
        <v>2014</v>
      </c>
      <c r="B186" s="34" t="s">
        <v>15</v>
      </c>
      <c r="C186" s="34"/>
      <c r="D186" s="32">
        <v>1845617.2390000001</v>
      </c>
      <c r="E186" s="34"/>
      <c r="F186" s="32">
        <v>167733.99763500007</v>
      </c>
      <c r="G186" s="35">
        <v>116471.96261299994</v>
      </c>
      <c r="H186" s="32">
        <v>15220.682460000002</v>
      </c>
      <c r="I186" s="32">
        <v>131692.64507299993</v>
      </c>
      <c r="J186" s="20">
        <v>84867.066379999989</v>
      </c>
      <c r="K186" s="17"/>
      <c r="L186" s="32">
        <v>17500.048889999998</v>
      </c>
      <c r="M186" s="32">
        <v>14149.229499999998</v>
      </c>
      <c r="N186" s="32">
        <v>10976.0142</v>
      </c>
    </row>
    <row r="187" spans="1:14" s="27" customFormat="1" x14ac:dyDescent="0.25">
      <c r="A187" s="19"/>
      <c r="B187" s="12" t="s">
        <v>16</v>
      </c>
      <c r="C187" s="13"/>
      <c r="D187" s="14">
        <v>1984383.3829999999</v>
      </c>
      <c r="E187" s="13"/>
      <c r="F187" s="14">
        <v>191996.22625899999</v>
      </c>
      <c r="G187" s="15">
        <v>128303.49955000101</v>
      </c>
      <c r="H187" s="14">
        <v>7438.6095000000005</v>
      </c>
      <c r="I187" s="14">
        <v>135742.10905000102</v>
      </c>
      <c r="J187" s="20">
        <v>48588.287939999995</v>
      </c>
      <c r="K187" s="17"/>
      <c r="L187" s="14">
        <v>24432.435919999996</v>
      </c>
      <c r="M187" s="14">
        <v>14504.445999999994</v>
      </c>
      <c r="N187" s="14">
        <v>18.385000000000002</v>
      </c>
    </row>
    <row r="188" spans="1:14" s="27" customFormat="1" x14ac:dyDescent="0.25">
      <c r="A188" s="19"/>
      <c r="B188" s="12" t="s">
        <v>17</v>
      </c>
      <c r="C188" s="13"/>
      <c r="D188" s="14">
        <v>2079076.6619999998</v>
      </c>
      <c r="E188" s="13"/>
      <c r="F188" s="14">
        <v>200620.8558149999</v>
      </c>
      <c r="G188" s="15">
        <v>131416.61258900017</v>
      </c>
      <c r="H188" s="14">
        <v>11999.041500000001</v>
      </c>
      <c r="I188" s="14">
        <v>143415.65408900016</v>
      </c>
      <c r="J188" s="20">
        <v>66091.846080000003</v>
      </c>
      <c r="K188" s="17"/>
      <c r="L188" s="21">
        <v>25412.554849999993</v>
      </c>
      <c r="M188" s="20">
        <v>13448.147499999997</v>
      </c>
      <c r="N188" s="20">
        <v>11061.81007</v>
      </c>
    </row>
    <row r="189" spans="1:14" s="27" customFormat="1" x14ac:dyDescent="0.25">
      <c r="A189" s="19"/>
      <c r="B189" s="12" t="s">
        <v>18</v>
      </c>
      <c r="C189" s="13"/>
      <c r="D189" s="14">
        <v>1833917.6239999998</v>
      </c>
      <c r="E189" s="13"/>
      <c r="F189" s="14">
        <v>179717.01882000006</v>
      </c>
      <c r="G189" s="15">
        <v>127779.37247799976</v>
      </c>
      <c r="H189" s="14">
        <v>15866.38241</v>
      </c>
      <c r="I189" s="14">
        <v>143645.75488799976</v>
      </c>
      <c r="J189" s="20">
        <v>59240.59188</v>
      </c>
      <c r="K189" s="17"/>
      <c r="L189" s="21">
        <v>23678.668569999998</v>
      </c>
      <c r="M189" s="20">
        <v>14103.093405000011</v>
      </c>
      <c r="N189" s="20">
        <v>12870.589</v>
      </c>
    </row>
    <row r="190" spans="1:14" s="27" customFormat="1" x14ac:dyDescent="0.25">
      <c r="A190" s="19"/>
      <c r="B190" s="12" t="s">
        <v>19</v>
      </c>
      <c r="C190" s="13"/>
      <c r="D190" s="14">
        <v>1416006.1410000001</v>
      </c>
      <c r="E190" s="13"/>
      <c r="F190" s="14">
        <v>129068.54944000012</v>
      </c>
      <c r="G190" s="15">
        <v>121142.36142899994</v>
      </c>
      <c r="H190" s="14">
        <v>7685.5772100000004</v>
      </c>
      <c r="I190" s="14">
        <v>128827.93863899994</v>
      </c>
      <c r="J190" s="20">
        <v>52999.572500000002</v>
      </c>
      <c r="K190" s="17"/>
      <c r="L190" s="21">
        <v>13684.913860000002</v>
      </c>
      <c r="M190" s="20">
        <v>11521.9391</v>
      </c>
      <c r="N190" s="20">
        <v>14625.659</v>
      </c>
    </row>
    <row r="191" spans="1:14" s="29" customFormat="1" x14ac:dyDescent="0.25">
      <c r="A191" s="30"/>
      <c r="B191" s="12" t="s">
        <v>20</v>
      </c>
      <c r="C191" s="31"/>
      <c r="D191" s="14">
        <v>2065484.4939999999</v>
      </c>
      <c r="E191" s="13"/>
      <c r="F191" s="14">
        <v>195426.72576999996</v>
      </c>
      <c r="G191" s="15">
        <v>120949.95396400058</v>
      </c>
      <c r="H191" s="14">
        <v>6334.7634500000004</v>
      </c>
      <c r="I191" s="14">
        <v>127284.71741400058</v>
      </c>
      <c r="J191" s="20">
        <v>35548.819899999995</v>
      </c>
      <c r="K191" s="17"/>
      <c r="L191" s="21">
        <v>23088.448790000002</v>
      </c>
      <c r="M191" s="20">
        <v>12096.663500000001</v>
      </c>
      <c r="N191" s="20">
        <v>0</v>
      </c>
    </row>
    <row r="192" spans="1:14" s="27" customFormat="1" x14ac:dyDescent="0.25">
      <c r="A192" s="18"/>
      <c r="B192" s="12" t="s">
        <v>21</v>
      </c>
      <c r="C192" s="13"/>
      <c r="D192" s="14">
        <v>2331973.9749999996</v>
      </c>
      <c r="E192" s="13"/>
      <c r="F192" s="14">
        <v>237122.07695999998</v>
      </c>
      <c r="G192" s="15">
        <v>150909.45924600045</v>
      </c>
      <c r="H192" s="14">
        <v>6426.2736299999997</v>
      </c>
      <c r="I192" s="14">
        <v>157335.73287600046</v>
      </c>
      <c r="J192" s="20">
        <v>50595.83743</v>
      </c>
      <c r="K192" s="17"/>
      <c r="L192" s="21">
        <v>28574.530730000002</v>
      </c>
      <c r="M192" s="20">
        <v>14346.537939999997</v>
      </c>
      <c r="N192" s="20">
        <v>15399.553</v>
      </c>
    </row>
    <row r="193" spans="1:14" s="27" customFormat="1" x14ac:dyDescent="0.25">
      <c r="A193" s="18"/>
      <c r="B193" s="12" t="s">
        <v>22</v>
      </c>
      <c r="C193" s="13"/>
      <c r="D193" s="14">
        <v>2434982.085</v>
      </c>
      <c r="E193" s="13"/>
      <c r="F193" s="14">
        <v>263433.5427600001</v>
      </c>
      <c r="G193" s="15">
        <v>142074.92903600066</v>
      </c>
      <c r="H193" s="14">
        <v>7206.84267</v>
      </c>
      <c r="I193" s="14">
        <v>149281.77170600067</v>
      </c>
      <c r="J193" s="20">
        <v>76974.405809999997</v>
      </c>
      <c r="K193" s="17"/>
      <c r="L193" s="21">
        <v>32025.782999999999</v>
      </c>
      <c r="M193" s="20">
        <v>16620.492000000006</v>
      </c>
      <c r="N193" s="20">
        <v>10957.885</v>
      </c>
    </row>
    <row r="194" spans="1:14" s="27" customFormat="1" x14ac:dyDescent="0.25">
      <c r="A194" s="18"/>
      <c r="B194" s="12" t="s">
        <v>23</v>
      </c>
      <c r="C194" s="13"/>
      <c r="D194" s="14">
        <v>2303703.645</v>
      </c>
      <c r="E194" s="13"/>
      <c r="F194" s="14">
        <v>251498.0827</v>
      </c>
      <c r="G194" s="15">
        <v>147253.47075799998</v>
      </c>
      <c r="H194" s="14">
        <v>9370.5066300000017</v>
      </c>
      <c r="I194" s="14">
        <v>156623.97738799997</v>
      </c>
      <c r="J194" s="20">
        <v>110520.63606999999</v>
      </c>
      <c r="K194" s="17"/>
      <c r="L194" s="21">
        <v>28911.405210000001</v>
      </c>
      <c r="M194" s="20">
        <v>21893.715269999993</v>
      </c>
      <c r="N194" s="20">
        <v>12181.203</v>
      </c>
    </row>
    <row r="195" spans="1:14" s="27" customFormat="1" x14ac:dyDescent="0.25">
      <c r="A195" s="18"/>
      <c r="B195" s="12" t="s">
        <v>24</v>
      </c>
      <c r="C195" s="13"/>
      <c r="D195" s="14">
        <v>2188397.29</v>
      </c>
      <c r="E195" s="13"/>
      <c r="F195" s="14">
        <v>226614.13751</v>
      </c>
      <c r="G195" s="15">
        <v>150475.06386200065</v>
      </c>
      <c r="H195" s="14">
        <v>8860.7239799999988</v>
      </c>
      <c r="I195" s="14">
        <v>159335.78784200066</v>
      </c>
      <c r="J195" s="20">
        <v>71223.835000000006</v>
      </c>
      <c r="K195" s="17"/>
      <c r="L195" s="21">
        <v>25557.496330000005</v>
      </c>
      <c r="M195" s="20">
        <v>18592.017500000002</v>
      </c>
      <c r="N195" s="20">
        <v>4.1879999999999997</v>
      </c>
    </row>
    <row r="196" spans="1:14" s="27" customFormat="1" x14ac:dyDescent="0.25">
      <c r="A196" s="18"/>
      <c r="B196" s="12" t="s">
        <v>25</v>
      </c>
      <c r="C196" s="13"/>
      <c r="D196" s="14">
        <v>1712506.128</v>
      </c>
      <c r="E196" s="13"/>
      <c r="F196" s="14">
        <v>158069.26180000004</v>
      </c>
      <c r="G196" s="15">
        <v>138523.87137600064</v>
      </c>
      <c r="H196" s="14">
        <v>5457.3298199999999</v>
      </c>
      <c r="I196" s="14">
        <v>143981.20119600065</v>
      </c>
      <c r="J196" s="20">
        <v>72417.445879999999</v>
      </c>
      <c r="K196" s="17"/>
      <c r="L196" s="21">
        <v>17806.996999999999</v>
      </c>
      <c r="M196" s="20">
        <v>14741.119624999994</v>
      </c>
      <c r="N196" s="20">
        <v>12133.444</v>
      </c>
    </row>
    <row r="197" spans="1:14" s="27" customFormat="1" x14ac:dyDescent="0.25">
      <c r="A197" s="18"/>
      <c r="B197" s="12" t="s">
        <v>26</v>
      </c>
      <c r="C197" s="13"/>
      <c r="D197" s="14">
        <v>2099198.9030000004</v>
      </c>
      <c r="E197" s="13"/>
      <c r="F197" s="14">
        <v>198084.86095</v>
      </c>
      <c r="G197" s="15">
        <v>129367.71955200048</v>
      </c>
      <c r="H197" s="14">
        <v>7568.0935200000004</v>
      </c>
      <c r="I197" s="14">
        <v>136935.81307200048</v>
      </c>
      <c r="J197" s="20">
        <v>65418.453919999993</v>
      </c>
      <c r="K197" s="17"/>
      <c r="L197" s="21">
        <v>24718.883999999998</v>
      </c>
      <c r="M197" s="20">
        <v>18504.933000000001</v>
      </c>
      <c r="N197" s="20">
        <v>1.3879999999999999</v>
      </c>
    </row>
    <row r="198" spans="1:14" x14ac:dyDescent="0.25">
      <c r="A198" s="23" t="s">
        <v>41</v>
      </c>
      <c r="B198" s="24"/>
      <c r="C198" s="25"/>
      <c r="D198" s="26">
        <f>SUM(D186:D197)</f>
        <v>24295247.568999998</v>
      </c>
      <c r="E198" s="25"/>
      <c r="F198" s="26">
        <f t="shared" ref="F198:J198" si="28">SUM(F186:F197)</f>
        <v>2399385.3364190003</v>
      </c>
      <c r="G198" s="26">
        <f t="shared" si="28"/>
        <v>1604668.2764530042</v>
      </c>
      <c r="H198" s="26">
        <f t="shared" si="28"/>
        <v>109434.82677999999</v>
      </c>
      <c r="I198" s="26">
        <f t="shared" si="28"/>
        <v>1714103.103233004</v>
      </c>
      <c r="J198" s="26">
        <f t="shared" si="28"/>
        <v>794486.79878999991</v>
      </c>
      <c r="L198" s="26">
        <f t="shared" ref="L198:N198" si="29">SUM(L186:L197)</f>
        <v>285392.16714999999</v>
      </c>
      <c r="M198" s="26">
        <f t="shared" si="29"/>
        <v>184522.33433999997</v>
      </c>
      <c r="N198" s="26">
        <f t="shared" si="29"/>
        <v>100230.11826999999</v>
      </c>
    </row>
    <row r="199" spans="1:14" s="27" customFormat="1" x14ac:dyDescent="0.25">
      <c r="A199" s="33">
        <v>2015</v>
      </c>
      <c r="B199" s="34" t="s">
        <v>15</v>
      </c>
      <c r="C199" s="34"/>
      <c r="D199" s="32">
        <v>1889187.6500000001</v>
      </c>
      <c r="E199" s="34"/>
      <c r="F199" s="32">
        <v>171215.77912999998</v>
      </c>
      <c r="G199" s="35">
        <v>123349.77479899995</v>
      </c>
      <c r="H199" s="32">
        <v>5877.42652</v>
      </c>
      <c r="I199" s="32">
        <v>129227.20131899994</v>
      </c>
      <c r="J199" s="20">
        <v>77382.197409999993</v>
      </c>
      <c r="K199" s="17"/>
      <c r="L199" s="32">
        <v>21696.286</v>
      </c>
      <c r="M199" s="32">
        <v>18835.099360000015</v>
      </c>
      <c r="N199" s="32">
        <v>12480.593000000001</v>
      </c>
    </row>
    <row r="200" spans="1:14" s="27" customFormat="1" x14ac:dyDescent="0.25">
      <c r="A200" s="19"/>
      <c r="B200" s="12" t="s">
        <v>16</v>
      </c>
      <c r="C200" s="13"/>
      <c r="D200" s="14">
        <v>2058021.43</v>
      </c>
      <c r="E200" s="13"/>
      <c r="F200" s="14">
        <v>200101.23868000004</v>
      </c>
      <c r="G200" s="15">
        <v>140693.27095999997</v>
      </c>
      <c r="H200" s="14">
        <v>5322.2740199999998</v>
      </c>
      <c r="I200" s="14">
        <v>146015.54497999998</v>
      </c>
      <c r="J200" s="20">
        <v>86280.741800000003</v>
      </c>
      <c r="K200" s="17"/>
      <c r="L200" s="14">
        <v>25020.450000000004</v>
      </c>
      <c r="M200" s="14">
        <v>19971.566600000013</v>
      </c>
      <c r="N200" s="14">
        <v>10990.768</v>
      </c>
    </row>
    <row r="201" spans="1:14" s="27" customFormat="1" x14ac:dyDescent="0.25">
      <c r="A201" s="19"/>
      <c r="B201" s="12" t="s">
        <v>17</v>
      </c>
      <c r="C201" s="13"/>
      <c r="D201" s="14">
        <v>2117073.0235199998</v>
      </c>
      <c r="E201" s="13"/>
      <c r="F201" s="14">
        <v>202033.90634000005</v>
      </c>
      <c r="G201" s="15">
        <v>123447.08140900028</v>
      </c>
      <c r="H201" s="14">
        <v>13684.797549999999</v>
      </c>
      <c r="I201" s="14">
        <v>137131.87895900029</v>
      </c>
      <c r="J201" s="20">
        <v>46355.958570000003</v>
      </c>
      <c r="K201" s="17"/>
      <c r="L201" s="21">
        <v>26741.664000000008</v>
      </c>
      <c r="M201" s="20">
        <v>16915.083899999994</v>
      </c>
      <c r="N201" s="20">
        <v>1.02</v>
      </c>
    </row>
    <row r="202" spans="1:14" s="27" customFormat="1" x14ac:dyDescent="0.25">
      <c r="A202" s="19"/>
      <c r="B202" s="12" t="s">
        <v>18</v>
      </c>
      <c r="C202" s="13"/>
      <c r="D202" s="14">
        <v>1824683.1789999998</v>
      </c>
      <c r="E202" s="13"/>
      <c r="F202" s="14">
        <v>169078.05047000005</v>
      </c>
      <c r="G202" s="15">
        <v>126481.63412299982</v>
      </c>
      <c r="H202" s="14">
        <v>1200.9471100000003</v>
      </c>
      <c r="I202" s="14">
        <v>127682.58123299982</v>
      </c>
      <c r="J202" s="20">
        <v>42442.442999999999</v>
      </c>
      <c r="K202" s="17"/>
      <c r="L202" s="21">
        <v>23678.617999999999</v>
      </c>
      <c r="M202" s="20">
        <v>19789.984759999988</v>
      </c>
      <c r="N202" s="20">
        <v>0</v>
      </c>
    </row>
    <row r="203" spans="1:14" s="27" customFormat="1" x14ac:dyDescent="0.25">
      <c r="A203" s="19"/>
      <c r="B203" s="12" t="s">
        <v>19</v>
      </c>
      <c r="C203" s="13"/>
      <c r="D203" s="14">
        <v>1555843.6250000002</v>
      </c>
      <c r="E203" s="13"/>
      <c r="F203" s="14">
        <v>139946.28024000002</v>
      </c>
      <c r="G203" s="15">
        <v>122521.27373199975</v>
      </c>
      <c r="H203" s="14">
        <v>9483.0770000000011</v>
      </c>
      <c r="I203" s="14">
        <v>132004.35073199976</v>
      </c>
      <c r="J203" s="20">
        <v>47038.307220000002</v>
      </c>
      <c r="K203" s="17"/>
      <c r="L203" s="21">
        <v>15730.418</v>
      </c>
      <c r="M203" s="20">
        <v>17068.391975999984</v>
      </c>
      <c r="N203" s="20">
        <v>19.54</v>
      </c>
    </row>
    <row r="204" spans="1:14" s="29" customFormat="1" x14ac:dyDescent="0.25">
      <c r="A204" s="30"/>
      <c r="B204" s="12" t="s">
        <v>20</v>
      </c>
      <c r="C204" s="31"/>
      <c r="D204" s="14">
        <v>2132007.852</v>
      </c>
      <c r="E204" s="13"/>
      <c r="F204" s="14">
        <v>204938.85138000015</v>
      </c>
      <c r="G204" s="15">
        <v>135868.67313700012</v>
      </c>
      <c r="H204" s="14">
        <v>593.38593000000003</v>
      </c>
      <c r="I204" s="14">
        <v>136462.05906700011</v>
      </c>
      <c r="J204" s="20">
        <v>44155.735500000003</v>
      </c>
      <c r="K204" s="17"/>
      <c r="L204" s="21">
        <v>23317.276000000002</v>
      </c>
      <c r="M204" s="20">
        <v>13141.648099999988</v>
      </c>
      <c r="N204" s="20">
        <v>11010.085999999999</v>
      </c>
    </row>
    <row r="205" spans="1:14" s="27" customFormat="1" x14ac:dyDescent="0.25">
      <c r="A205" s="18"/>
      <c r="B205" s="12" t="s">
        <v>21</v>
      </c>
      <c r="C205" s="13"/>
      <c r="D205" s="14">
        <v>2315324.8840000001</v>
      </c>
      <c r="E205" s="13"/>
      <c r="F205" s="14">
        <v>237711.23308999999</v>
      </c>
      <c r="G205" s="15">
        <v>155723.07878800028</v>
      </c>
      <c r="H205" s="14">
        <v>2010.27287</v>
      </c>
      <c r="I205" s="14">
        <v>157733.35165800026</v>
      </c>
      <c r="J205" s="20">
        <v>69242.222210000007</v>
      </c>
      <c r="K205" s="17"/>
      <c r="L205" s="21">
        <v>30877.071000000004</v>
      </c>
      <c r="M205" s="20">
        <v>15790.855510000005</v>
      </c>
      <c r="N205" s="20">
        <v>18.442</v>
      </c>
    </row>
    <row r="206" spans="1:14" s="27" customFormat="1" x14ac:dyDescent="0.25">
      <c r="A206" s="18"/>
      <c r="B206" s="12" t="s">
        <v>22</v>
      </c>
      <c r="C206" s="13"/>
      <c r="D206" s="14">
        <v>2357533.9160000002</v>
      </c>
      <c r="E206" s="13"/>
      <c r="F206" s="14">
        <v>247548.24605000002</v>
      </c>
      <c r="G206" s="15">
        <v>149377.55308999968</v>
      </c>
      <c r="H206" s="14">
        <v>350.10105000000004</v>
      </c>
      <c r="I206" s="14">
        <v>149727.65413999968</v>
      </c>
      <c r="J206" s="20">
        <v>71511.120200000005</v>
      </c>
      <c r="K206" s="17"/>
      <c r="L206" s="21">
        <v>27450.78</v>
      </c>
      <c r="M206" s="20">
        <v>18694.208280000006</v>
      </c>
      <c r="N206" s="20">
        <v>0</v>
      </c>
    </row>
    <row r="207" spans="1:14" s="27" customFormat="1" x14ac:dyDescent="0.25">
      <c r="A207" s="18"/>
      <c r="B207" s="12" t="s">
        <v>23</v>
      </c>
      <c r="C207" s="13"/>
      <c r="D207" s="14">
        <v>2273108.7374999998</v>
      </c>
      <c r="E207" s="13"/>
      <c r="F207" s="14">
        <v>241929.56372000001</v>
      </c>
      <c r="G207" s="15">
        <v>142673.45732900035</v>
      </c>
      <c r="H207" s="14">
        <v>1559.0409400000001</v>
      </c>
      <c r="I207" s="14">
        <v>144232.49826900035</v>
      </c>
      <c r="J207" s="20">
        <v>93270.220749999993</v>
      </c>
      <c r="K207" s="17"/>
      <c r="L207" s="21">
        <v>28105.343000000001</v>
      </c>
      <c r="M207" s="20">
        <v>20167.159290000011</v>
      </c>
      <c r="N207" s="20">
        <v>16076.162</v>
      </c>
    </row>
    <row r="208" spans="1:14" s="27" customFormat="1" x14ac:dyDescent="0.25">
      <c r="A208" s="18"/>
      <c r="B208" s="12" t="s">
        <v>24</v>
      </c>
      <c r="C208" s="13"/>
      <c r="D208" s="14">
        <v>2197434.3999999994</v>
      </c>
      <c r="E208" s="13"/>
      <c r="F208" s="14">
        <v>224220.45298000006</v>
      </c>
      <c r="G208" s="15">
        <v>161656.76636200005</v>
      </c>
      <c r="H208" s="14">
        <v>1536.5044</v>
      </c>
      <c r="I208" s="14">
        <v>163193.27076200006</v>
      </c>
      <c r="J208" s="20">
        <v>78632.057240000009</v>
      </c>
      <c r="K208" s="17"/>
      <c r="L208" s="21">
        <v>22239.627</v>
      </c>
      <c r="M208" s="20">
        <v>20871.923439999995</v>
      </c>
      <c r="N208" s="20">
        <v>12300.511</v>
      </c>
    </row>
    <row r="209" spans="1:14" s="27" customFormat="1" x14ac:dyDescent="0.25">
      <c r="A209" s="18"/>
      <c r="B209" s="12" t="s">
        <v>25</v>
      </c>
      <c r="C209" s="13"/>
      <c r="D209" s="14">
        <v>1731759.4890000001</v>
      </c>
      <c r="E209" s="13"/>
      <c r="F209" s="14">
        <v>156041.35637000008</v>
      </c>
      <c r="G209" s="15">
        <v>143172.19644900036</v>
      </c>
      <c r="H209" s="14">
        <v>8636.0561099999995</v>
      </c>
      <c r="I209" s="14">
        <v>151808.25255900036</v>
      </c>
      <c r="J209" s="20">
        <v>64305.111280000005</v>
      </c>
      <c r="K209" s="17"/>
      <c r="L209" s="21">
        <v>11951.832999999999</v>
      </c>
      <c r="M209" s="20">
        <v>15772.613839999998</v>
      </c>
      <c r="N209" s="20">
        <v>18.576000000000001</v>
      </c>
    </row>
    <row r="210" spans="1:14" s="27" customFormat="1" x14ac:dyDescent="0.25">
      <c r="A210" s="18"/>
      <c r="B210" s="12" t="s">
        <v>26</v>
      </c>
      <c r="C210" s="13"/>
      <c r="D210" s="14">
        <v>1921224.0379999999</v>
      </c>
      <c r="E210" s="13"/>
      <c r="F210" s="14">
        <v>176431.59999999998</v>
      </c>
      <c r="G210" s="15">
        <v>140228.56177799989</v>
      </c>
      <c r="H210" s="14">
        <v>11464.136480000001</v>
      </c>
      <c r="I210" s="14">
        <v>151692.6982579999</v>
      </c>
      <c r="J210" s="20">
        <v>60755.579810000003</v>
      </c>
      <c r="K210" s="17"/>
      <c r="L210" s="21">
        <v>15962.029999999995</v>
      </c>
      <c r="M210" s="20">
        <v>15303.924019999995</v>
      </c>
      <c r="N210" s="20">
        <v>14328.105</v>
      </c>
    </row>
    <row r="211" spans="1:14" x14ac:dyDescent="0.25">
      <c r="A211" s="23" t="s">
        <v>42</v>
      </c>
      <c r="B211" s="24"/>
      <c r="C211" s="25"/>
      <c r="D211" s="26">
        <f>SUM(D199:D210)</f>
        <v>24373202.224019997</v>
      </c>
      <c r="E211" s="25"/>
      <c r="F211" s="26">
        <f t="shared" ref="F211:J211" si="30">SUM(F199:F210)</f>
        <v>2371196.5584500004</v>
      </c>
      <c r="G211" s="26">
        <f t="shared" si="30"/>
        <v>1665193.3219560005</v>
      </c>
      <c r="H211" s="26">
        <f t="shared" si="30"/>
        <v>61718.019979999997</v>
      </c>
      <c r="I211" s="26">
        <f t="shared" si="30"/>
        <v>1726911.3419360004</v>
      </c>
      <c r="J211" s="26">
        <f t="shared" si="30"/>
        <v>781371.69498999999</v>
      </c>
      <c r="L211" s="26">
        <f t="shared" ref="L211:N211" si="31">SUM(L199:L210)</f>
        <v>272771.39600000001</v>
      </c>
      <c r="M211" s="26">
        <f t="shared" si="31"/>
        <v>212322.45907600003</v>
      </c>
      <c r="N211" s="26">
        <f t="shared" si="31"/>
        <v>77243.803</v>
      </c>
    </row>
    <row r="212" spans="1:14" s="27" customFormat="1" x14ac:dyDescent="0.25">
      <c r="A212" s="33">
        <v>2016</v>
      </c>
      <c r="B212" s="34" t="s">
        <v>15</v>
      </c>
      <c r="C212" s="34"/>
      <c r="D212" s="32">
        <v>1894769.4270000001</v>
      </c>
      <c r="E212" s="34"/>
      <c r="F212" s="32">
        <v>169926.86093000002</v>
      </c>
      <c r="G212" s="35">
        <v>127476.71214699988</v>
      </c>
      <c r="H212" s="32">
        <v>11003.008559999998</v>
      </c>
      <c r="I212" s="32">
        <v>138479.72070699988</v>
      </c>
      <c r="J212" s="20">
        <v>31776.9385</v>
      </c>
      <c r="K212" s="17"/>
      <c r="L212" s="32">
        <v>19006.576999999997</v>
      </c>
      <c r="M212" s="32">
        <v>18545.071799999998</v>
      </c>
      <c r="N212" s="32">
        <v>0</v>
      </c>
    </row>
    <row r="213" spans="1:14" s="27" customFormat="1" x14ac:dyDescent="0.25">
      <c r="A213" s="19"/>
      <c r="B213" s="12" t="s">
        <v>16</v>
      </c>
      <c r="C213" s="13"/>
      <c r="D213" s="14">
        <v>1952066.7440000002</v>
      </c>
      <c r="E213" s="13"/>
      <c r="F213" s="14">
        <v>182905.67893000002</v>
      </c>
      <c r="G213" s="15">
        <v>131393.75895400028</v>
      </c>
      <c r="H213" s="14">
        <v>6854.6389399999998</v>
      </c>
      <c r="I213" s="14">
        <v>138248.39789400029</v>
      </c>
      <c r="J213" s="20">
        <v>40780.101539999996</v>
      </c>
      <c r="K213" s="17"/>
      <c r="L213" s="14">
        <v>20962.400000000001</v>
      </c>
      <c r="M213" s="14">
        <v>18805.00432</v>
      </c>
      <c r="N213" s="14">
        <v>18.416</v>
      </c>
    </row>
    <row r="214" spans="1:14" s="27" customFormat="1" x14ac:dyDescent="0.25">
      <c r="A214" s="19"/>
      <c r="B214" s="12" t="s">
        <v>17</v>
      </c>
      <c r="C214" s="13"/>
      <c r="D214" s="14">
        <v>1964364.1080000005</v>
      </c>
      <c r="E214" s="13"/>
      <c r="F214" s="14">
        <v>179683.84619000001</v>
      </c>
      <c r="G214" s="15">
        <v>130351.05093200006</v>
      </c>
      <c r="H214" s="14">
        <v>8832.1473900000001</v>
      </c>
      <c r="I214" s="14">
        <v>139183.19832200007</v>
      </c>
      <c r="J214" s="20">
        <v>51645.159919999998</v>
      </c>
      <c r="K214" s="17"/>
      <c r="L214" s="21">
        <v>18581.561000000002</v>
      </c>
      <c r="M214" s="20">
        <v>18236.455640000011</v>
      </c>
      <c r="N214" s="20">
        <v>0</v>
      </c>
    </row>
    <row r="215" spans="1:14" s="27" customFormat="1" x14ac:dyDescent="0.25">
      <c r="A215" s="19"/>
      <c r="B215" s="12" t="s">
        <v>18</v>
      </c>
      <c r="C215" s="13"/>
      <c r="D215" s="14">
        <v>1714203.8610000003</v>
      </c>
      <c r="E215" s="13"/>
      <c r="F215" s="14">
        <v>154017.36078000002</v>
      </c>
      <c r="G215" s="15">
        <v>128788.38145300007</v>
      </c>
      <c r="H215" s="14">
        <v>12721.47761</v>
      </c>
      <c r="I215" s="14">
        <v>141509.85906300007</v>
      </c>
      <c r="J215" s="20">
        <v>42189.949369999995</v>
      </c>
      <c r="K215" s="17"/>
      <c r="L215" s="21">
        <v>16991.438999999998</v>
      </c>
      <c r="M215" s="20">
        <v>18231.916999999998</v>
      </c>
      <c r="N215" s="20">
        <v>61.541080000000001</v>
      </c>
    </row>
    <row r="216" spans="1:14" s="27" customFormat="1" x14ac:dyDescent="0.25">
      <c r="A216" s="19"/>
      <c r="B216" s="12" t="s">
        <v>19</v>
      </c>
      <c r="C216" s="13"/>
      <c r="D216" s="14">
        <v>1340049.1339999998</v>
      </c>
      <c r="E216" s="13"/>
      <c r="F216" s="14">
        <v>106756.90528999998</v>
      </c>
      <c r="G216" s="15">
        <v>111912.83074299945</v>
      </c>
      <c r="H216" s="14">
        <v>19150.840680000001</v>
      </c>
      <c r="I216" s="14">
        <v>131063.67142299944</v>
      </c>
      <c r="J216" s="20">
        <v>34353.257840000006</v>
      </c>
      <c r="K216" s="17"/>
      <c r="L216" s="21">
        <v>10487.186</v>
      </c>
      <c r="M216" s="20">
        <v>13786.676819999995</v>
      </c>
      <c r="N216" s="20">
        <v>1.3106</v>
      </c>
    </row>
    <row r="217" spans="1:14" s="29" customFormat="1" x14ac:dyDescent="0.25">
      <c r="A217" s="30"/>
      <c r="B217" s="12" t="s">
        <v>20</v>
      </c>
      <c r="C217" s="31"/>
      <c r="D217" s="14">
        <v>2013177.6540000001</v>
      </c>
      <c r="E217" s="13"/>
      <c r="F217" s="14">
        <v>162952.43863000002</v>
      </c>
      <c r="G217" s="15">
        <v>129579.18332599994</v>
      </c>
      <c r="H217" s="14">
        <v>16864.46111</v>
      </c>
      <c r="I217" s="14">
        <v>146443.64443599994</v>
      </c>
      <c r="J217" s="20">
        <v>20013.936129999998</v>
      </c>
      <c r="K217" s="17"/>
      <c r="L217" s="21">
        <v>17099.484431999997</v>
      </c>
      <c r="M217" s="20">
        <v>13277.826340000005</v>
      </c>
      <c r="N217" s="20">
        <v>45.626599999999996</v>
      </c>
    </row>
    <row r="218" spans="1:14" s="27" customFormat="1" x14ac:dyDescent="0.25">
      <c r="A218" s="18"/>
      <c r="B218" s="12" t="s">
        <v>21</v>
      </c>
      <c r="C218" s="13"/>
      <c r="D218" s="14">
        <v>2283161.4530000002</v>
      </c>
      <c r="E218" s="13"/>
      <c r="F218" s="14">
        <v>203745.85706999997</v>
      </c>
      <c r="G218" s="15">
        <v>123163.56511699969</v>
      </c>
      <c r="H218" s="14">
        <v>24531.67337</v>
      </c>
      <c r="I218" s="14">
        <v>147695.23848699967</v>
      </c>
      <c r="J218" s="20">
        <v>23900.993329999998</v>
      </c>
      <c r="K218" s="17"/>
      <c r="L218" s="21">
        <v>21074.143704000002</v>
      </c>
      <c r="M218" s="20">
        <v>14133.595479999989</v>
      </c>
      <c r="N218" s="20">
        <v>2.3915999999999999</v>
      </c>
    </row>
    <row r="219" spans="1:14" s="27" customFormat="1" x14ac:dyDescent="0.25">
      <c r="A219" s="18"/>
      <c r="B219" s="12" t="s">
        <v>22</v>
      </c>
      <c r="C219" s="13"/>
      <c r="D219" s="14">
        <v>2430687.693</v>
      </c>
      <c r="E219" s="13"/>
      <c r="F219" s="14">
        <v>229394.79746999999</v>
      </c>
      <c r="G219" s="15">
        <v>167772.19214599999</v>
      </c>
      <c r="H219" s="14">
        <v>32388.6741</v>
      </c>
      <c r="I219" s="14">
        <v>200160.86624599999</v>
      </c>
      <c r="J219" s="20">
        <v>49636.698050000006</v>
      </c>
      <c r="K219" s="17"/>
      <c r="L219" s="21">
        <v>22172.661071999999</v>
      </c>
      <c r="M219" s="20">
        <v>17993.551580000007</v>
      </c>
      <c r="N219" s="20">
        <v>41.44</v>
      </c>
    </row>
    <row r="220" spans="1:14" s="27" customFormat="1" x14ac:dyDescent="0.25">
      <c r="A220" s="18"/>
      <c r="B220" s="12" t="s">
        <v>23</v>
      </c>
      <c r="C220" s="13"/>
      <c r="D220" s="14">
        <v>2255564.2939999998</v>
      </c>
      <c r="E220" s="13"/>
      <c r="F220" s="14">
        <v>224565.43719000003</v>
      </c>
      <c r="G220" s="15">
        <v>140941.00819699946</v>
      </c>
      <c r="H220" s="14">
        <v>28714.458600000002</v>
      </c>
      <c r="I220" s="14">
        <v>169655.46679699948</v>
      </c>
      <c r="J220" s="20">
        <v>53519.487099999998</v>
      </c>
      <c r="K220" s="17"/>
      <c r="L220" s="21">
        <v>23273.958376000002</v>
      </c>
      <c r="M220" s="20">
        <v>15486.949979999999</v>
      </c>
      <c r="N220" s="20">
        <v>16.2</v>
      </c>
    </row>
    <row r="221" spans="1:14" s="27" customFormat="1" x14ac:dyDescent="0.25">
      <c r="A221" s="18"/>
      <c r="B221" s="34" t="s">
        <v>24</v>
      </c>
      <c r="C221" s="34"/>
      <c r="D221" s="32">
        <v>2067017.7409999999</v>
      </c>
      <c r="E221" s="34"/>
      <c r="F221" s="32">
        <v>192035.96895000004</v>
      </c>
      <c r="G221" s="35">
        <v>146270.48380399973</v>
      </c>
      <c r="H221" s="32">
        <v>25759.15813</v>
      </c>
      <c r="I221" s="32">
        <v>172029.64193399972</v>
      </c>
      <c r="J221" s="20">
        <v>51671.908579999996</v>
      </c>
      <c r="K221" s="17"/>
      <c r="L221" s="21">
        <v>17763.584999999999</v>
      </c>
      <c r="M221" s="20">
        <v>14506.524399999998</v>
      </c>
      <c r="N221" s="20">
        <v>9.8423999999999996</v>
      </c>
    </row>
    <row r="222" spans="1:14" s="27" customFormat="1" x14ac:dyDescent="0.25">
      <c r="A222" s="18"/>
      <c r="B222" s="12" t="s">
        <v>25</v>
      </c>
      <c r="C222" s="13"/>
      <c r="D222" s="14">
        <v>1680727.0630000001</v>
      </c>
      <c r="E222" s="13"/>
      <c r="F222" s="14">
        <v>147874.86898</v>
      </c>
      <c r="G222" s="15">
        <v>126201.79009100064</v>
      </c>
      <c r="H222" s="14">
        <v>26080.001349999999</v>
      </c>
      <c r="I222" s="14">
        <v>152281.79144100065</v>
      </c>
      <c r="J222" s="20">
        <v>61428.723439999994</v>
      </c>
      <c r="K222" s="17"/>
      <c r="L222" s="21">
        <v>12654.745999999999</v>
      </c>
      <c r="M222" s="20">
        <v>14795.375360000002</v>
      </c>
      <c r="N222" s="20">
        <v>10903.9</v>
      </c>
    </row>
    <row r="223" spans="1:14" s="27" customFormat="1" x14ac:dyDescent="0.25">
      <c r="A223" s="18"/>
      <c r="B223" s="12" t="s">
        <v>26</v>
      </c>
      <c r="C223" s="13"/>
      <c r="D223" s="14">
        <v>1834999.1830000002</v>
      </c>
      <c r="E223" s="13"/>
      <c r="F223" s="14">
        <v>156737.73485000001</v>
      </c>
      <c r="G223" s="15">
        <v>123076.63682700018</v>
      </c>
      <c r="H223" s="14">
        <v>19460.994719999999</v>
      </c>
      <c r="I223" s="14">
        <v>142537.63154700017</v>
      </c>
      <c r="J223" s="20">
        <v>46730.782989999992</v>
      </c>
      <c r="K223" s="17"/>
      <c r="L223" s="21">
        <v>12564.861000000001</v>
      </c>
      <c r="M223" s="20">
        <v>15799.371399999998</v>
      </c>
      <c r="N223" s="20">
        <v>18.36</v>
      </c>
    </row>
    <row r="224" spans="1:14" x14ac:dyDescent="0.25">
      <c r="A224" s="23" t="s">
        <v>43</v>
      </c>
      <c r="B224" s="24"/>
      <c r="C224" s="25"/>
      <c r="D224" s="26">
        <f>SUM(D212:D223)</f>
        <v>23430788.355000004</v>
      </c>
      <c r="E224" s="25"/>
      <c r="F224" s="26">
        <f t="shared" ref="F224:J224" si="32">SUM(F212:F223)</f>
        <v>2110597.75526</v>
      </c>
      <c r="G224" s="26">
        <f t="shared" si="32"/>
        <v>1586927.5937369997</v>
      </c>
      <c r="H224" s="26">
        <f t="shared" si="32"/>
        <v>232361.53456</v>
      </c>
      <c r="I224" s="26">
        <f t="shared" si="32"/>
        <v>1819289.1282969997</v>
      </c>
      <c r="J224" s="26">
        <f t="shared" si="32"/>
        <v>507647.93678999989</v>
      </c>
      <c r="L224" s="26">
        <f t="shared" ref="L224:N224" si="33">SUM(L212:L223)</f>
        <v>212632.60258400001</v>
      </c>
      <c r="M224" s="26">
        <f t="shared" si="33"/>
        <v>193598.32012000002</v>
      </c>
      <c r="N224" s="26">
        <f t="shared" si="33"/>
        <v>11119.02828</v>
      </c>
    </row>
    <row r="225" spans="1:14" s="27" customFormat="1" x14ac:dyDescent="0.25">
      <c r="A225" s="33">
        <v>2017</v>
      </c>
      <c r="B225" s="34" t="s">
        <v>15</v>
      </c>
      <c r="C225" s="34"/>
      <c r="D225" s="32">
        <v>1966713.429</v>
      </c>
      <c r="E225" s="34"/>
      <c r="F225" s="32">
        <v>165583.72139000005</v>
      </c>
      <c r="G225" s="35">
        <v>119186.15918900006</v>
      </c>
      <c r="H225" s="32">
        <v>11644.63435</v>
      </c>
      <c r="I225" s="32">
        <v>130830.79353900006</v>
      </c>
      <c r="J225" s="20">
        <v>48405.846299999997</v>
      </c>
      <c r="K225" s="17"/>
      <c r="L225" s="32">
        <v>14900.366</v>
      </c>
      <c r="M225" s="32">
        <v>14297.993739999998</v>
      </c>
      <c r="N225" s="32">
        <v>10000</v>
      </c>
    </row>
    <row r="226" spans="1:14" s="27" customFormat="1" x14ac:dyDescent="0.25">
      <c r="A226" s="19"/>
      <c r="B226" s="12" t="s">
        <v>16</v>
      </c>
      <c r="C226" s="13"/>
      <c r="D226" s="14">
        <v>2110279.9570000004</v>
      </c>
      <c r="E226" s="13"/>
      <c r="F226" s="14">
        <v>199198.31087999989</v>
      </c>
      <c r="G226" s="15">
        <v>119219.46389699998</v>
      </c>
      <c r="H226" s="14">
        <v>17484.450140000001</v>
      </c>
      <c r="I226" s="14">
        <v>136703.91403699998</v>
      </c>
      <c r="J226" s="20">
        <v>21005.142439999996</v>
      </c>
      <c r="K226" s="17"/>
      <c r="L226" s="14">
        <v>19045.282999999999</v>
      </c>
      <c r="M226" s="14">
        <v>15540.109839999992</v>
      </c>
      <c r="N226" s="14">
        <v>484.39</v>
      </c>
    </row>
    <row r="227" spans="1:14" s="27" customFormat="1" x14ac:dyDescent="0.25">
      <c r="A227" s="19"/>
      <c r="B227" s="12" t="s">
        <v>17</v>
      </c>
      <c r="C227" s="13"/>
      <c r="D227" s="14">
        <v>1871801.6529999997</v>
      </c>
      <c r="E227" s="13"/>
      <c r="F227" s="14">
        <v>173355.56353999983</v>
      </c>
      <c r="G227" s="15">
        <v>115522.43461200008</v>
      </c>
      <c r="H227" s="14">
        <v>21036.337439999999</v>
      </c>
      <c r="I227" s="14">
        <v>136558.77205200007</v>
      </c>
      <c r="J227" s="20">
        <v>45266.205590000005</v>
      </c>
      <c r="K227" s="17"/>
      <c r="L227" s="21">
        <v>15006.432999999999</v>
      </c>
      <c r="M227" s="20">
        <v>15569.571080000002</v>
      </c>
      <c r="N227" s="20">
        <v>1408.1168</v>
      </c>
    </row>
    <row r="228" spans="1:14" s="27" customFormat="1" x14ac:dyDescent="0.25">
      <c r="A228" s="19"/>
      <c r="B228" s="12" t="s">
        <v>18</v>
      </c>
      <c r="C228" s="13"/>
      <c r="D228" s="14">
        <v>1626405.6270000001</v>
      </c>
      <c r="E228" s="13"/>
      <c r="F228" s="14">
        <v>146873.54306000003</v>
      </c>
      <c r="G228" s="15">
        <v>114826.20927599969</v>
      </c>
      <c r="H228" s="14">
        <v>15132.826809999999</v>
      </c>
      <c r="I228" s="14">
        <v>129959.03608599969</v>
      </c>
      <c r="J228" s="20">
        <v>75901.521189999999</v>
      </c>
      <c r="K228" s="17"/>
      <c r="L228" s="21">
        <v>13875.092999999999</v>
      </c>
      <c r="M228" s="20">
        <v>12944.685080000003</v>
      </c>
      <c r="N228" s="20">
        <v>1274.54</v>
      </c>
    </row>
    <row r="229" spans="1:14" s="27" customFormat="1" x14ac:dyDescent="0.25">
      <c r="A229" s="19"/>
      <c r="B229" s="12" t="s">
        <v>19</v>
      </c>
      <c r="C229" s="13"/>
      <c r="D229" s="14">
        <v>1169223.2519999999</v>
      </c>
      <c r="E229" s="13"/>
      <c r="F229" s="14">
        <v>98517.241430000009</v>
      </c>
      <c r="G229" s="15">
        <v>98817.745758999663</v>
      </c>
      <c r="H229" s="14">
        <v>17533.69613</v>
      </c>
      <c r="I229" s="14">
        <v>116351.44188899966</v>
      </c>
      <c r="J229" s="20">
        <v>70421.843180000011</v>
      </c>
      <c r="K229" s="17"/>
      <c r="L229" s="21">
        <v>9154.7709999999988</v>
      </c>
      <c r="M229" s="20">
        <v>11625.084700000003</v>
      </c>
      <c r="N229" s="20">
        <v>1470.9075800000001</v>
      </c>
    </row>
    <row r="230" spans="1:14" s="29" customFormat="1" x14ac:dyDescent="0.25">
      <c r="A230" s="30"/>
      <c r="B230" s="12" t="s">
        <v>20</v>
      </c>
      <c r="C230" s="31"/>
      <c r="D230" s="14">
        <v>2153039.21233</v>
      </c>
      <c r="E230" s="13"/>
      <c r="F230" s="14">
        <v>188802.42934</v>
      </c>
      <c r="G230" s="15">
        <v>120233.96566</v>
      </c>
      <c r="H230" s="14">
        <v>34988.799939999997</v>
      </c>
      <c r="I230" s="14">
        <v>155222.76559999998</v>
      </c>
      <c r="J230" s="20">
        <v>22052.108100000001</v>
      </c>
      <c r="K230" s="17"/>
      <c r="L230" s="21">
        <v>17438.021000000001</v>
      </c>
      <c r="M230" s="20">
        <v>16991.899001999998</v>
      </c>
      <c r="N230" s="20">
        <v>1643.86</v>
      </c>
    </row>
    <row r="231" spans="1:14" s="27" customFormat="1" x14ac:dyDescent="0.25">
      <c r="A231" s="18"/>
      <c r="B231" s="12" t="s">
        <v>21</v>
      </c>
      <c r="C231" s="13"/>
      <c r="D231" s="14">
        <v>2451640.8199999998</v>
      </c>
      <c r="E231" s="13"/>
      <c r="F231" s="14">
        <v>222104.70577000006</v>
      </c>
      <c r="G231" s="15">
        <v>129924.80177300073</v>
      </c>
      <c r="H231" s="14">
        <v>17763.862179999996</v>
      </c>
      <c r="I231" s="14">
        <v>147688.66395300074</v>
      </c>
      <c r="J231" s="20">
        <v>60122.276180000001</v>
      </c>
      <c r="K231" s="17"/>
      <c r="L231" s="21">
        <v>22776.536</v>
      </c>
      <c r="M231" s="20">
        <v>16668.238999999998</v>
      </c>
      <c r="N231" s="20">
        <v>3052.26</v>
      </c>
    </row>
    <row r="232" spans="1:14" s="27" customFormat="1" x14ac:dyDescent="0.25">
      <c r="A232" s="18"/>
      <c r="B232" s="12" t="s">
        <v>22</v>
      </c>
      <c r="C232" s="13"/>
      <c r="D232" s="14">
        <v>2451644.6630000002</v>
      </c>
      <c r="E232" s="13"/>
      <c r="F232" s="14">
        <v>231144.49338000003</v>
      </c>
      <c r="G232" s="15">
        <v>146012.81230700016</v>
      </c>
      <c r="H232" s="14">
        <v>14781.988230000001</v>
      </c>
      <c r="I232" s="14">
        <v>160794.80053700015</v>
      </c>
      <c r="J232" s="20">
        <v>74556.816919999997</v>
      </c>
      <c r="K232" s="17"/>
      <c r="L232" s="21">
        <v>23467.359999999997</v>
      </c>
      <c r="M232" s="20">
        <v>16969.092000000008</v>
      </c>
      <c r="N232" s="20">
        <v>3167.30863</v>
      </c>
    </row>
    <row r="233" spans="1:14" s="27" customFormat="1" x14ac:dyDescent="0.25">
      <c r="A233" s="18"/>
      <c r="B233" s="12" t="s">
        <v>23</v>
      </c>
      <c r="C233" s="13"/>
      <c r="D233" s="14">
        <v>2327705.0119999996</v>
      </c>
      <c r="E233" s="13"/>
      <c r="F233" s="14">
        <v>225560.89196000007</v>
      </c>
      <c r="G233" s="15">
        <v>134623.83976000012</v>
      </c>
      <c r="H233" s="14">
        <v>7863.9439100000009</v>
      </c>
      <c r="I233" s="14">
        <v>142487.78367000012</v>
      </c>
      <c r="J233" s="20">
        <v>80589.336500000005</v>
      </c>
      <c r="K233" s="17"/>
      <c r="L233" s="21">
        <v>21226.621999999999</v>
      </c>
      <c r="M233" s="20">
        <v>16612.415000000001</v>
      </c>
      <c r="N233" s="20">
        <v>2263.38</v>
      </c>
    </row>
    <row r="234" spans="1:14" s="27" customFormat="1" x14ac:dyDescent="0.25">
      <c r="A234" s="18"/>
      <c r="B234" s="34" t="s">
        <v>24</v>
      </c>
      <c r="C234" s="34"/>
      <c r="D234" s="32">
        <v>2258138.58</v>
      </c>
      <c r="E234" s="34"/>
      <c r="F234" s="32">
        <v>213325.98719999997</v>
      </c>
      <c r="G234" s="35">
        <v>145362.07255599994</v>
      </c>
      <c r="H234" s="32">
        <v>10493.6167</v>
      </c>
      <c r="I234" s="32">
        <v>155855.68925599995</v>
      </c>
      <c r="J234" s="20">
        <v>79829.266180000006</v>
      </c>
      <c r="K234" s="17"/>
      <c r="L234" s="21">
        <v>17852.46</v>
      </c>
      <c r="M234" s="20">
        <v>14930.784999999991</v>
      </c>
      <c r="N234" s="20">
        <v>2071.7228</v>
      </c>
    </row>
    <row r="235" spans="1:14" s="27" customFormat="1" x14ac:dyDescent="0.25">
      <c r="A235" s="18"/>
      <c r="B235" s="12" t="s">
        <v>25</v>
      </c>
      <c r="C235" s="13"/>
      <c r="D235" s="14">
        <v>1834750.223</v>
      </c>
      <c r="E235" s="13"/>
      <c r="F235" s="14">
        <v>169004.01294999997</v>
      </c>
      <c r="G235" s="15">
        <v>121974.92326799997</v>
      </c>
      <c r="H235" s="14">
        <v>14128.938640000002</v>
      </c>
      <c r="I235" s="14">
        <v>136103.86190799996</v>
      </c>
      <c r="J235" s="20">
        <v>68948.987239999988</v>
      </c>
      <c r="K235" s="17"/>
      <c r="L235" s="21">
        <v>16181.688</v>
      </c>
      <c r="M235" s="20">
        <v>13883.583999999999</v>
      </c>
      <c r="N235" s="20">
        <v>1830.1204399999999</v>
      </c>
    </row>
    <row r="236" spans="1:14" s="27" customFormat="1" x14ac:dyDescent="0.25">
      <c r="A236" s="18"/>
      <c r="B236" s="12" t="s">
        <v>26</v>
      </c>
      <c r="C236" s="13"/>
      <c r="D236" s="14">
        <v>2159250.2739999997</v>
      </c>
      <c r="E236" s="13"/>
      <c r="F236" s="14">
        <v>200360.13424000013</v>
      </c>
      <c r="G236" s="15">
        <v>115154.87376399973</v>
      </c>
      <c r="H236" s="14">
        <v>13754.277319999999</v>
      </c>
      <c r="I236" s="14">
        <v>128909.15108399972</v>
      </c>
      <c r="J236" s="20">
        <v>58865.691729999999</v>
      </c>
      <c r="K236" s="17"/>
      <c r="L236" s="21">
        <v>17022.471000000001</v>
      </c>
      <c r="M236" s="20">
        <v>14113.356999999998</v>
      </c>
      <c r="N236" s="20">
        <v>11493.323</v>
      </c>
    </row>
    <row r="237" spans="1:14" x14ac:dyDescent="0.25">
      <c r="A237" s="23" t="s">
        <v>44</v>
      </c>
      <c r="B237" s="24"/>
      <c r="C237" s="25"/>
      <c r="D237" s="26">
        <f>SUM(D225:D236)</f>
        <v>24380592.702330001</v>
      </c>
      <c r="E237" s="25"/>
      <c r="F237" s="26">
        <f t="shared" ref="F237:J237" si="34">SUM(F225:F236)</f>
        <v>2233831.0351400003</v>
      </c>
      <c r="G237" s="26">
        <f t="shared" si="34"/>
        <v>1480859.3018209999</v>
      </c>
      <c r="H237" s="26">
        <f t="shared" si="34"/>
        <v>196607.37179</v>
      </c>
      <c r="I237" s="26">
        <f t="shared" si="34"/>
        <v>1677466.6736109999</v>
      </c>
      <c r="J237" s="26">
        <f t="shared" si="34"/>
        <v>705965.04155000008</v>
      </c>
      <c r="L237" s="26">
        <f t="shared" ref="L237:N237" si="35">SUM(L225:L236)</f>
        <v>207947.10399999996</v>
      </c>
      <c r="M237" s="26">
        <f t="shared" si="35"/>
        <v>180146.81544199999</v>
      </c>
      <c r="N237" s="26">
        <f t="shared" si="35"/>
        <v>40159.929250000001</v>
      </c>
    </row>
    <row r="238" spans="1:14" s="27" customFormat="1" x14ac:dyDescent="0.25">
      <c r="A238" s="33">
        <v>2018</v>
      </c>
      <c r="B238" s="34" t="s">
        <v>15</v>
      </c>
      <c r="C238" s="34"/>
      <c r="D238" s="32">
        <v>2004166.1170000003</v>
      </c>
      <c r="E238" s="34"/>
      <c r="F238" s="32">
        <v>174024.39428999994</v>
      </c>
      <c r="G238" s="35">
        <v>122789.08982799985</v>
      </c>
      <c r="H238" s="32">
        <v>14703.864089999999</v>
      </c>
      <c r="I238" s="32">
        <v>137492.95391799984</v>
      </c>
      <c r="J238" s="20">
        <v>54671.859600000003</v>
      </c>
      <c r="K238" s="17"/>
      <c r="L238" s="32">
        <v>12861.548999999999</v>
      </c>
      <c r="M238" s="32">
        <v>14266.125999999998</v>
      </c>
      <c r="N238" s="32">
        <v>900.09</v>
      </c>
    </row>
    <row r="239" spans="1:14" s="27" customFormat="1" x14ac:dyDescent="0.25">
      <c r="A239" s="19"/>
      <c r="B239" s="12" t="s">
        <v>16</v>
      </c>
      <c r="C239" s="13"/>
      <c r="D239" s="14">
        <v>2083484.4310000001</v>
      </c>
      <c r="E239" s="13"/>
      <c r="F239" s="14">
        <v>194809.83582999997</v>
      </c>
      <c r="G239" s="15">
        <v>114131.53970700022</v>
      </c>
      <c r="H239" s="14">
        <v>8903.9985099999994</v>
      </c>
      <c r="I239" s="14">
        <v>123035.53821700023</v>
      </c>
      <c r="J239" s="20">
        <v>82880.406730000002</v>
      </c>
      <c r="K239" s="17"/>
      <c r="L239" s="14">
        <v>16091.825999999997</v>
      </c>
      <c r="M239" s="14">
        <v>14691.759999999998</v>
      </c>
      <c r="N239" s="14">
        <v>1483.7384</v>
      </c>
    </row>
    <row r="240" spans="1:14" s="27" customFormat="1" x14ac:dyDescent="0.25">
      <c r="A240" s="19"/>
      <c r="B240" s="12" t="s">
        <v>17</v>
      </c>
      <c r="C240" s="13"/>
      <c r="D240" s="14">
        <v>2329449.6940000001</v>
      </c>
      <c r="E240" s="13"/>
      <c r="F240" s="14">
        <v>230002.51115500001</v>
      </c>
      <c r="G240" s="15">
        <v>135846.58346700008</v>
      </c>
      <c r="H240" s="14">
        <v>4125.1809899999998</v>
      </c>
      <c r="I240" s="14">
        <v>139971.76445700007</v>
      </c>
      <c r="J240" s="20">
        <v>49554.533090000004</v>
      </c>
      <c r="K240" s="17"/>
      <c r="L240" s="21">
        <v>21605.059921</v>
      </c>
      <c r="M240" s="20">
        <v>17576.660000000003</v>
      </c>
      <c r="N240" s="20">
        <v>1291.47</v>
      </c>
    </row>
    <row r="241" spans="1:14" s="27" customFormat="1" x14ac:dyDescent="0.25">
      <c r="A241" s="19"/>
      <c r="B241" s="12" t="s">
        <v>18</v>
      </c>
      <c r="C241" s="13"/>
      <c r="D241" s="14">
        <v>2001724.9882799999</v>
      </c>
      <c r="E241" s="13"/>
      <c r="F241" s="14">
        <v>186828.20258499999</v>
      </c>
      <c r="G241" s="15">
        <v>138995.05576099976</v>
      </c>
      <c r="H241" s="14">
        <v>6049.1454199999998</v>
      </c>
      <c r="I241" s="14">
        <v>145044.20118099975</v>
      </c>
      <c r="J241" s="20">
        <v>59468.90881999999</v>
      </c>
      <c r="K241" s="17"/>
      <c r="L241" s="21">
        <v>16971.271702999999</v>
      </c>
      <c r="M241" s="20">
        <v>16330.009999999993</v>
      </c>
      <c r="N241" s="20">
        <v>1651.97</v>
      </c>
    </row>
    <row r="242" spans="1:14" s="27" customFormat="1" x14ac:dyDescent="0.25">
      <c r="A242" s="19"/>
      <c r="B242" s="12" t="s">
        <v>19</v>
      </c>
      <c r="C242" s="13"/>
      <c r="D242" s="14">
        <v>1332282.567</v>
      </c>
      <c r="E242" s="13"/>
      <c r="F242" s="14">
        <v>115053.83950999999</v>
      </c>
      <c r="G242" s="15">
        <v>122739.00937199997</v>
      </c>
      <c r="H242" s="14">
        <v>11692.892189999999</v>
      </c>
      <c r="I242" s="14">
        <v>134431.90156199998</v>
      </c>
      <c r="J242" s="20">
        <v>42591.137430000002</v>
      </c>
      <c r="K242" s="17"/>
      <c r="L242" s="21">
        <v>10231.2086</v>
      </c>
      <c r="M242" s="20">
        <v>10204.269000000004</v>
      </c>
      <c r="N242" s="20">
        <v>1059.24</v>
      </c>
    </row>
    <row r="243" spans="1:14" s="29" customFormat="1" x14ac:dyDescent="0.25">
      <c r="A243" s="30"/>
      <c r="B243" s="12" t="s">
        <v>20</v>
      </c>
      <c r="C243" s="31"/>
      <c r="D243" s="14">
        <v>2212367.3770000003</v>
      </c>
      <c r="E243" s="13"/>
      <c r="F243" s="14">
        <v>193215.27349000005</v>
      </c>
      <c r="G243" s="15">
        <v>120942.91996300008</v>
      </c>
      <c r="H243" s="14">
        <v>8786.6672199999994</v>
      </c>
      <c r="I243" s="14">
        <v>129729.58718300008</v>
      </c>
      <c r="J243" s="20">
        <v>44192.777630000004</v>
      </c>
      <c r="K243" s="17"/>
      <c r="L243" s="21">
        <v>16537.381000000001</v>
      </c>
      <c r="M243" s="20">
        <v>15155.095729999997</v>
      </c>
      <c r="N243" s="20">
        <v>339.83080000000001</v>
      </c>
    </row>
    <row r="244" spans="1:14" s="27" customFormat="1" x14ac:dyDescent="0.25">
      <c r="A244" s="18"/>
      <c r="B244" s="12" t="s">
        <v>21</v>
      </c>
      <c r="C244" s="13"/>
      <c r="D244" s="14">
        <v>2471470.9960000003</v>
      </c>
      <c r="E244" s="13"/>
      <c r="F244" s="14">
        <v>232444.27237999986</v>
      </c>
      <c r="G244" s="15">
        <v>138985.80967600006</v>
      </c>
      <c r="H244" s="14">
        <v>7047.3626700000004</v>
      </c>
      <c r="I244" s="14">
        <v>146033.17234600006</v>
      </c>
      <c r="J244" s="20">
        <v>32832.266879999996</v>
      </c>
      <c r="K244" s="17"/>
      <c r="L244" s="21">
        <v>18915.017000000003</v>
      </c>
      <c r="M244" s="20">
        <v>17623.030000000006</v>
      </c>
      <c r="N244" s="20">
        <v>916.09500000000003</v>
      </c>
    </row>
    <row r="245" spans="1:14" s="27" customFormat="1" x14ac:dyDescent="0.25">
      <c r="A245" s="18"/>
      <c r="B245" s="12" t="s">
        <v>22</v>
      </c>
      <c r="C245" s="13"/>
      <c r="D245" s="14">
        <v>2493510.6430000006</v>
      </c>
      <c r="E245" s="13"/>
      <c r="F245" s="14">
        <v>243102.0292600001</v>
      </c>
      <c r="G245" s="15">
        <v>146463.54679199928</v>
      </c>
      <c r="H245" s="14">
        <v>3684.8426100000001</v>
      </c>
      <c r="I245" s="14">
        <v>150148.38940199927</v>
      </c>
      <c r="J245" s="20">
        <v>56929.179750000003</v>
      </c>
      <c r="K245" s="17"/>
      <c r="L245" s="21">
        <v>19537.293999999998</v>
      </c>
      <c r="M245" s="20">
        <v>17998.652000000002</v>
      </c>
      <c r="N245" s="20">
        <v>939.88499999999999</v>
      </c>
    </row>
    <row r="246" spans="1:14" s="27" customFormat="1" x14ac:dyDescent="0.25">
      <c r="A246" s="18"/>
      <c r="B246" s="12" t="s">
        <v>23</v>
      </c>
      <c r="C246" s="13"/>
      <c r="D246" s="14">
        <v>2288295.0390000003</v>
      </c>
      <c r="E246" s="13"/>
      <c r="F246" s="14">
        <v>226618.81973000008</v>
      </c>
      <c r="G246" s="15">
        <v>134307.5298180001</v>
      </c>
      <c r="H246" s="14">
        <v>4361.2692299999999</v>
      </c>
      <c r="I246" s="14">
        <v>138668.7990480001</v>
      </c>
      <c r="J246" s="20">
        <v>62688.899079999996</v>
      </c>
      <c r="K246" s="17"/>
      <c r="L246" s="21">
        <v>19236.662</v>
      </c>
      <c r="M246" s="20">
        <v>17261.779999999992</v>
      </c>
      <c r="N246" s="20">
        <v>1866.07</v>
      </c>
    </row>
    <row r="247" spans="1:14" s="27" customFormat="1" x14ac:dyDescent="0.25">
      <c r="A247" s="18"/>
      <c r="B247" s="34" t="s">
        <v>24</v>
      </c>
      <c r="C247" s="34"/>
      <c r="D247" s="32">
        <v>2163328.8649999998</v>
      </c>
      <c r="E247" s="34"/>
      <c r="F247" s="32">
        <v>209538.73192999983</v>
      </c>
      <c r="G247" s="35">
        <v>152569.16560899999</v>
      </c>
      <c r="H247" s="32">
        <v>11936.789769999999</v>
      </c>
      <c r="I247" s="32">
        <v>164505.95537899999</v>
      </c>
      <c r="J247" s="20">
        <v>95720.793389999992</v>
      </c>
      <c r="K247" s="17"/>
      <c r="L247" s="21">
        <v>16026.225</v>
      </c>
      <c r="M247" s="20">
        <v>16338.900000000009</v>
      </c>
      <c r="N247" s="20">
        <v>386.88</v>
      </c>
    </row>
    <row r="248" spans="1:14" s="27" customFormat="1" x14ac:dyDescent="0.25">
      <c r="A248" s="18"/>
      <c r="B248" s="12" t="s">
        <v>25</v>
      </c>
      <c r="C248" s="13"/>
      <c r="D248" s="14">
        <v>1506036.8450000002</v>
      </c>
      <c r="E248" s="13"/>
      <c r="F248" s="14">
        <v>132131.83159000002</v>
      </c>
      <c r="G248" s="15">
        <v>122259.70834200014</v>
      </c>
      <c r="H248" s="14">
        <v>9480.1667899999993</v>
      </c>
      <c r="I248" s="14">
        <v>131739.87513200013</v>
      </c>
      <c r="J248" s="20">
        <v>106232.19035999999</v>
      </c>
      <c r="K248" s="17"/>
      <c r="L248" s="21">
        <v>11154.226000000001</v>
      </c>
      <c r="M248" s="20">
        <v>11417.82</v>
      </c>
      <c r="N248" s="20">
        <v>451.2</v>
      </c>
    </row>
    <row r="249" spans="1:14" s="27" customFormat="1" x14ac:dyDescent="0.25">
      <c r="A249" s="18"/>
      <c r="B249" s="12" t="s">
        <v>26</v>
      </c>
      <c r="C249" s="13"/>
      <c r="D249" s="14">
        <v>2150050.6269999999</v>
      </c>
      <c r="E249" s="13"/>
      <c r="F249" s="14">
        <v>197649.75813999996</v>
      </c>
      <c r="G249" s="15">
        <v>116682.51155799993</v>
      </c>
      <c r="H249" s="14">
        <v>15010.46889</v>
      </c>
      <c r="I249" s="14">
        <v>131692.98044799993</v>
      </c>
      <c r="J249" s="20">
        <v>59954.645950000006</v>
      </c>
      <c r="K249" s="17"/>
      <c r="L249" s="21">
        <v>16748.449000000001</v>
      </c>
      <c r="M249" s="20">
        <v>15856.999999999996</v>
      </c>
      <c r="N249" s="20">
        <v>620.48</v>
      </c>
    </row>
    <row r="250" spans="1:14" x14ac:dyDescent="0.25">
      <c r="A250" s="23" t="s">
        <v>45</v>
      </c>
      <c r="B250" s="24"/>
      <c r="C250" s="25"/>
      <c r="D250" s="26">
        <f>SUM(D238:D249)</f>
        <v>25036168.18928</v>
      </c>
      <c r="E250" s="25"/>
      <c r="F250" s="26">
        <f t="shared" ref="F250:J250" si="36">SUM(F238:F249)</f>
        <v>2335419.4998900001</v>
      </c>
      <c r="G250" s="26">
        <f t="shared" si="36"/>
        <v>1566712.4698929996</v>
      </c>
      <c r="H250" s="26">
        <f t="shared" si="36"/>
        <v>105782.64838000001</v>
      </c>
      <c r="I250" s="26">
        <f t="shared" si="36"/>
        <v>1672495.1182729993</v>
      </c>
      <c r="J250" s="26">
        <f t="shared" si="36"/>
        <v>747717.59871000005</v>
      </c>
      <c r="L250" s="26">
        <f t="shared" ref="L250:N250" si="37">SUM(L238:L249)</f>
        <v>195916.16922400001</v>
      </c>
      <c r="M250" s="26">
        <f t="shared" si="37"/>
        <v>184721.10273000004</v>
      </c>
      <c r="N250" s="26">
        <f t="shared" si="37"/>
        <v>11906.949199999999</v>
      </c>
    </row>
    <row r="251" spans="1:14" s="27" customFormat="1" x14ac:dyDescent="0.25">
      <c r="A251" s="33">
        <v>2019</v>
      </c>
      <c r="B251" s="34" t="s">
        <v>15</v>
      </c>
      <c r="C251" s="34"/>
      <c r="D251" s="32">
        <v>1953023.9939999999</v>
      </c>
      <c r="E251" s="34"/>
      <c r="F251" s="32">
        <v>177809.14314999996</v>
      </c>
      <c r="G251" s="35">
        <v>123369.70839900004</v>
      </c>
      <c r="H251" s="32">
        <v>18424.157609999998</v>
      </c>
      <c r="I251" s="32">
        <v>141793.86600900005</v>
      </c>
      <c r="J251" s="20">
        <v>73025.965599999996</v>
      </c>
      <c r="K251" s="17"/>
      <c r="L251" s="32">
        <v>12952.613019999997</v>
      </c>
      <c r="M251" s="32">
        <v>13359.299000000001</v>
      </c>
      <c r="N251" s="32">
        <v>219.92</v>
      </c>
    </row>
    <row r="252" spans="1:14" s="27" customFormat="1" x14ac:dyDescent="0.25">
      <c r="A252" s="19"/>
      <c r="B252" s="12" t="s">
        <v>16</v>
      </c>
      <c r="C252" s="13"/>
      <c r="D252" s="14">
        <v>1840400.7449999999</v>
      </c>
      <c r="E252" s="13"/>
      <c r="F252" s="14">
        <v>179759.36562999978</v>
      </c>
      <c r="G252" s="15">
        <v>127022.58192999991</v>
      </c>
      <c r="H252" s="14">
        <v>9379.0227599999998</v>
      </c>
      <c r="I252" s="14">
        <v>136401.60468999992</v>
      </c>
      <c r="J252" s="20">
        <v>52672.023500000003</v>
      </c>
      <c r="K252" s="17"/>
      <c r="L252" s="14">
        <v>13939.958999999999</v>
      </c>
      <c r="M252" s="14">
        <v>13484.869999999999</v>
      </c>
      <c r="N252" s="14">
        <v>130.36000000000001</v>
      </c>
    </row>
    <row r="253" spans="1:14" s="40" customFormat="1" x14ac:dyDescent="0.25">
      <c r="A253" s="36"/>
      <c r="B253" s="13" t="s">
        <v>17</v>
      </c>
      <c r="C253" s="13"/>
      <c r="D253" s="16">
        <v>2051050.6300000001</v>
      </c>
      <c r="E253" s="13"/>
      <c r="F253" s="16">
        <v>198856.48712000001</v>
      </c>
      <c r="G253" s="37">
        <v>132779.30804199996</v>
      </c>
      <c r="H253" s="16">
        <v>16146.27772</v>
      </c>
      <c r="I253" s="16">
        <v>148925.58576199997</v>
      </c>
      <c r="J253" s="22">
        <v>48771.273869999997</v>
      </c>
      <c r="K253" s="38"/>
      <c r="L253" s="39">
        <v>16350.645</v>
      </c>
      <c r="M253" s="22">
        <v>16116.849999999999</v>
      </c>
      <c r="N253" s="22">
        <v>404.98</v>
      </c>
    </row>
    <row r="254" spans="1:14" s="40" customFormat="1" x14ac:dyDescent="0.25">
      <c r="A254" s="36"/>
      <c r="B254" s="13" t="s">
        <v>18</v>
      </c>
      <c r="C254" s="13"/>
      <c r="D254" s="16">
        <v>1343556.754</v>
      </c>
      <c r="E254" s="13"/>
      <c r="F254" s="16">
        <v>116870.98197499997</v>
      </c>
      <c r="G254" s="37">
        <v>116710.56788900016</v>
      </c>
      <c r="H254" s="16">
        <v>18491.70147</v>
      </c>
      <c r="I254" s="16">
        <v>135202.26935900014</v>
      </c>
      <c r="J254" s="22">
        <v>77407.823770000017</v>
      </c>
      <c r="K254" s="38"/>
      <c r="L254" s="39">
        <v>8091.11355</v>
      </c>
      <c r="M254" s="22">
        <v>8488.8799999999992</v>
      </c>
      <c r="N254" s="22">
        <v>336.35</v>
      </c>
    </row>
    <row r="255" spans="1:14" s="27" customFormat="1" x14ac:dyDescent="0.25">
      <c r="A255" s="19"/>
      <c r="B255" s="12" t="s">
        <v>19</v>
      </c>
      <c r="C255" s="13"/>
      <c r="D255" s="14">
        <v>1261589.9890000001</v>
      </c>
      <c r="E255" s="13"/>
      <c r="F255" s="14">
        <v>117739.58554000003</v>
      </c>
      <c r="G255" s="15">
        <v>106648.41492500011</v>
      </c>
      <c r="H255" s="14">
        <v>27312.105969999997</v>
      </c>
      <c r="I255" s="14">
        <v>133960.52089500011</v>
      </c>
      <c r="J255" s="20">
        <v>35899.248359999998</v>
      </c>
      <c r="K255" s="17"/>
      <c r="L255" s="21">
        <v>8454.7144100000005</v>
      </c>
      <c r="M255" s="20">
        <v>7176.3599999999988</v>
      </c>
      <c r="N255" s="20">
        <v>475.87</v>
      </c>
    </row>
    <row r="256" spans="1:14" s="27" customFormat="1" x14ac:dyDescent="0.25">
      <c r="A256" s="18"/>
      <c r="B256" s="12" t="s">
        <v>20</v>
      </c>
      <c r="C256" s="13"/>
      <c r="D256" s="14">
        <v>1961549.8670000003</v>
      </c>
      <c r="E256" s="13"/>
      <c r="F256" s="14">
        <v>168612.348895</v>
      </c>
      <c r="G256" s="15">
        <v>113638.0716479999</v>
      </c>
      <c r="H256" s="14">
        <v>22808.105670000001</v>
      </c>
      <c r="I256" s="14">
        <v>136446.17731799989</v>
      </c>
      <c r="J256" s="20">
        <v>25643.99324</v>
      </c>
      <c r="K256" s="17"/>
      <c r="L256" s="21">
        <v>12651.264250000002</v>
      </c>
      <c r="M256" s="20">
        <v>12762.678000000002</v>
      </c>
      <c r="N256" s="20">
        <v>429.11</v>
      </c>
    </row>
    <row r="257" spans="1:14" s="27" customFormat="1" x14ac:dyDescent="0.25">
      <c r="A257" s="18"/>
      <c r="B257" s="12" t="s">
        <v>21</v>
      </c>
      <c r="C257" s="13"/>
      <c r="D257" s="14">
        <v>2471711.023</v>
      </c>
      <c r="E257" s="13"/>
      <c r="F257" s="14">
        <v>226633.91362000004</v>
      </c>
      <c r="G257" s="15">
        <v>142560.56874900006</v>
      </c>
      <c r="H257" s="14">
        <v>17609.138579999999</v>
      </c>
      <c r="I257" s="14">
        <v>160169.70732900006</v>
      </c>
      <c r="J257" s="20">
        <v>53496.287900000003</v>
      </c>
      <c r="K257" s="17"/>
      <c r="L257" s="21">
        <v>17488.589769999999</v>
      </c>
      <c r="M257" s="20">
        <v>15652.738159999995</v>
      </c>
      <c r="N257" s="20">
        <v>0</v>
      </c>
    </row>
    <row r="258" spans="1:14" s="27" customFormat="1" x14ac:dyDescent="0.25">
      <c r="A258" s="18"/>
      <c r="B258" s="12" t="s">
        <v>22</v>
      </c>
      <c r="C258" s="13"/>
      <c r="D258" s="14">
        <v>2484819.9689999996</v>
      </c>
      <c r="E258" s="13"/>
      <c r="F258" s="14">
        <v>245845.70749499998</v>
      </c>
      <c r="G258" s="15">
        <v>131936.27415299992</v>
      </c>
      <c r="H258" s="14">
        <v>32949.226750000002</v>
      </c>
      <c r="I258" s="14">
        <v>164885.50090299992</v>
      </c>
      <c r="J258" s="20">
        <v>56514.094239999991</v>
      </c>
      <c r="K258" s="17"/>
      <c r="L258" s="21">
        <v>20833.996999999999</v>
      </c>
      <c r="M258" s="20">
        <v>15129.4</v>
      </c>
      <c r="N258" s="20">
        <v>192.37200000000001</v>
      </c>
    </row>
    <row r="259" spans="1:14" s="27" customFormat="1" x14ac:dyDescent="0.25">
      <c r="A259" s="18"/>
      <c r="B259" s="12" t="s">
        <v>23</v>
      </c>
      <c r="C259" s="13"/>
      <c r="D259" s="14">
        <v>2311636.9380000001</v>
      </c>
      <c r="E259" s="13"/>
      <c r="F259" s="14">
        <v>235865.62560000003</v>
      </c>
      <c r="G259" s="15">
        <v>125243.29930300004</v>
      </c>
      <c r="H259" s="14">
        <v>18480.889479999998</v>
      </c>
      <c r="I259" s="14">
        <v>143724.18878300005</v>
      </c>
      <c r="J259" s="20">
        <v>68016.963409999997</v>
      </c>
      <c r="K259" s="17"/>
      <c r="L259" s="21">
        <v>21266.932999999997</v>
      </c>
      <c r="M259" s="20">
        <v>16923.417999999998</v>
      </c>
      <c r="N259" s="20">
        <v>428.36</v>
      </c>
    </row>
    <row r="260" spans="1:14" s="27" customFormat="1" x14ac:dyDescent="0.25">
      <c r="A260" s="18"/>
      <c r="B260" s="34" t="s">
        <v>24</v>
      </c>
      <c r="C260" s="34"/>
      <c r="D260" s="32">
        <v>1997837.534</v>
      </c>
      <c r="E260" s="34"/>
      <c r="F260" s="32">
        <v>202637.77974999996</v>
      </c>
      <c r="G260" s="35">
        <v>153747.94586200002</v>
      </c>
      <c r="H260" s="32">
        <v>25335.5687</v>
      </c>
      <c r="I260" s="32">
        <v>179083.51456200003</v>
      </c>
      <c r="J260" s="20">
        <v>102893.34680000001</v>
      </c>
      <c r="K260" s="17"/>
      <c r="L260" s="21">
        <v>16390.168179999997</v>
      </c>
      <c r="M260" s="20">
        <v>16364.9</v>
      </c>
      <c r="N260" s="20">
        <v>856.27</v>
      </c>
    </row>
    <row r="261" spans="1:14" s="27" customFormat="1" x14ac:dyDescent="0.25">
      <c r="A261" s="18"/>
      <c r="B261" s="12" t="s">
        <v>25</v>
      </c>
      <c r="C261" s="13"/>
      <c r="D261" s="14">
        <v>1589919.7439999999</v>
      </c>
      <c r="E261" s="13"/>
      <c r="F261" s="14">
        <v>147625.70229999989</v>
      </c>
      <c r="G261" s="15">
        <v>126933.00692200002</v>
      </c>
      <c r="H261" s="14">
        <v>25514.146510000002</v>
      </c>
      <c r="I261" s="14">
        <v>152447.15343200002</v>
      </c>
      <c r="J261" s="20">
        <v>60184.224200000004</v>
      </c>
      <c r="K261" s="17"/>
      <c r="L261" s="21">
        <v>10474.674657</v>
      </c>
      <c r="M261" s="20">
        <v>13812.073</v>
      </c>
      <c r="N261" s="20">
        <v>222.33</v>
      </c>
    </row>
    <row r="262" spans="1:14" s="27" customFormat="1" x14ac:dyDescent="0.25">
      <c r="A262" s="18"/>
      <c r="B262" s="12" t="s">
        <v>26</v>
      </c>
      <c r="C262" s="13"/>
      <c r="D262" s="14">
        <v>2065113.0649999997</v>
      </c>
      <c r="E262" s="13"/>
      <c r="F262" s="14">
        <v>185725.22100000008</v>
      </c>
      <c r="G262" s="15">
        <v>119288.62040899997</v>
      </c>
      <c r="H262" s="14">
        <v>17604.7598</v>
      </c>
      <c r="I262" s="14">
        <v>136893.38020899997</v>
      </c>
      <c r="J262" s="20">
        <v>45507.806659999995</v>
      </c>
      <c r="K262" s="17"/>
      <c r="L262" s="21">
        <v>15039.626000000002</v>
      </c>
      <c r="M262" s="20">
        <v>15196.566000000001</v>
      </c>
      <c r="N262" s="20">
        <v>508.82499999999999</v>
      </c>
    </row>
    <row r="263" spans="1:14" x14ac:dyDescent="0.25">
      <c r="A263" s="23" t="s">
        <v>46</v>
      </c>
      <c r="B263" s="24"/>
      <c r="C263" s="25"/>
      <c r="D263" s="26">
        <f>SUM(D251:D262)</f>
        <v>23332210.252000004</v>
      </c>
      <c r="E263" s="25"/>
      <c r="F263" s="26">
        <f t="shared" ref="F263:J263" si="38">SUM(F251:F262)</f>
        <v>2203981.8620749996</v>
      </c>
      <c r="G263" s="26">
        <f t="shared" si="38"/>
        <v>1519878.3682310004</v>
      </c>
      <c r="H263" s="26">
        <f t="shared" si="38"/>
        <v>250055.10102</v>
      </c>
      <c r="I263" s="26">
        <f t="shared" si="38"/>
        <v>1769933.4692509999</v>
      </c>
      <c r="J263" s="26">
        <f t="shared" si="38"/>
        <v>700033.05155000009</v>
      </c>
      <c r="L263" s="26">
        <f t="shared" ref="L263:N263" si="39">SUM(L251:L262)</f>
        <v>173934.29783699999</v>
      </c>
      <c r="M263" s="26">
        <f t="shared" si="39"/>
        <v>164468.03215999997</v>
      </c>
      <c r="N263" s="26">
        <f t="shared" si="39"/>
        <v>4204.7470000000003</v>
      </c>
    </row>
    <row r="264" spans="1:14" s="27" customFormat="1" x14ac:dyDescent="0.25">
      <c r="A264" s="33">
        <v>2020</v>
      </c>
      <c r="B264" s="34" t="s">
        <v>15</v>
      </c>
      <c r="C264" s="34"/>
      <c r="D264" s="32">
        <v>1983026.64</v>
      </c>
      <c r="E264" s="34"/>
      <c r="F264" s="32">
        <v>170600.11036000005</v>
      </c>
      <c r="G264" s="35">
        <v>131359.77622900016</v>
      </c>
      <c r="H264" s="32">
        <v>19790.161000000004</v>
      </c>
      <c r="I264" s="32">
        <v>151149.93722900015</v>
      </c>
      <c r="J264" s="20">
        <v>70390.261350000001</v>
      </c>
      <c r="K264" s="17"/>
      <c r="L264" s="32">
        <v>13125.602000000001</v>
      </c>
      <c r="M264" s="32">
        <v>14514.809000000003</v>
      </c>
      <c r="N264" s="32">
        <v>432.3</v>
      </c>
    </row>
    <row r="265" spans="1:14" s="27" customFormat="1" x14ac:dyDescent="0.25">
      <c r="A265" s="19"/>
      <c r="B265" s="12" t="s">
        <v>16</v>
      </c>
      <c r="C265" s="13"/>
      <c r="D265" s="14">
        <v>2031204.291</v>
      </c>
      <c r="E265" s="13"/>
      <c r="F265" s="14">
        <v>188936.9169800001</v>
      </c>
      <c r="G265" s="15">
        <v>119125.77123799987</v>
      </c>
      <c r="H265" s="14">
        <v>17619.18476</v>
      </c>
      <c r="I265" s="14">
        <v>136744.95599799987</v>
      </c>
      <c r="J265" s="20">
        <v>49978.788919999999</v>
      </c>
      <c r="K265" s="17"/>
      <c r="L265" s="14">
        <v>17004.161</v>
      </c>
      <c r="M265" s="14">
        <v>15374.259999999998</v>
      </c>
      <c r="N265" s="14">
        <v>6416.6149999999998</v>
      </c>
    </row>
    <row r="266" spans="1:14" s="40" customFormat="1" x14ac:dyDescent="0.25">
      <c r="A266" s="36"/>
      <c r="B266" s="41" t="s">
        <v>17</v>
      </c>
      <c r="C266" s="41"/>
      <c r="D266" s="42">
        <v>2157379.6150000002</v>
      </c>
      <c r="E266" s="41"/>
      <c r="F266" s="42">
        <v>202148.61335000006</v>
      </c>
      <c r="G266" s="43">
        <v>140532.96187000003</v>
      </c>
      <c r="H266" s="42">
        <v>26383.142090000001</v>
      </c>
      <c r="I266" s="42">
        <v>166916.10396000004</v>
      </c>
      <c r="J266" s="44">
        <v>64054.407980000004</v>
      </c>
      <c r="K266" s="45"/>
      <c r="L266" s="46">
        <v>18189.973000000002</v>
      </c>
      <c r="M266" s="44">
        <v>15736.726000000002</v>
      </c>
      <c r="N266" s="44">
        <v>923.91</v>
      </c>
    </row>
    <row r="267" spans="1:14" s="48" customFormat="1" x14ac:dyDescent="0.25">
      <c r="A267" s="47"/>
      <c r="B267" s="41" t="s">
        <v>18</v>
      </c>
      <c r="C267" s="41"/>
      <c r="D267" s="42">
        <v>1359210.9719999998</v>
      </c>
      <c r="E267" s="41"/>
      <c r="F267" s="42">
        <v>131681.80757</v>
      </c>
      <c r="G267" s="43">
        <v>101852.67543799999</v>
      </c>
      <c r="H267" s="42">
        <v>42812.91203</v>
      </c>
      <c r="I267" s="42">
        <v>144665.58746799998</v>
      </c>
      <c r="J267" s="44">
        <v>48970.451099999998</v>
      </c>
      <c r="K267" s="45"/>
      <c r="L267" s="46">
        <v>9849.5570000000007</v>
      </c>
      <c r="M267" s="44">
        <v>8900.7734799999998</v>
      </c>
      <c r="N267" s="44">
        <v>105.19</v>
      </c>
    </row>
    <row r="268" spans="1:14" s="27" customFormat="1" x14ac:dyDescent="0.25">
      <c r="A268" s="19"/>
      <c r="B268" s="49" t="s">
        <v>19</v>
      </c>
      <c r="C268" s="41"/>
      <c r="D268" s="50">
        <v>1238442.885</v>
      </c>
      <c r="E268" s="41"/>
      <c r="F268" s="50">
        <v>114502.47437499999</v>
      </c>
      <c r="G268" s="51">
        <v>86524.683888999818</v>
      </c>
      <c r="H268" s="50">
        <v>14118.95227</v>
      </c>
      <c r="I268" s="50">
        <v>100643.63615899981</v>
      </c>
      <c r="J268" s="52">
        <v>39705.786350000002</v>
      </c>
      <c r="K268" s="54"/>
      <c r="L268" s="55">
        <v>10317.882</v>
      </c>
      <c r="M268" s="52">
        <v>9144.6389999999992</v>
      </c>
      <c r="N268" s="52">
        <v>11069.099</v>
      </c>
    </row>
    <row r="269" spans="1:14" s="57" customFormat="1" x14ac:dyDescent="0.25">
      <c r="A269" s="56"/>
      <c r="B269" s="49" t="s">
        <v>20</v>
      </c>
      <c r="C269" s="41"/>
      <c r="D269" s="50">
        <v>1942280.5310000002</v>
      </c>
      <c r="E269" s="41"/>
      <c r="F269" s="50">
        <v>174447.47182000004</v>
      </c>
      <c r="G269" s="51">
        <v>121152.78198600003</v>
      </c>
      <c r="H269" s="50">
        <v>7332.6094199999998</v>
      </c>
      <c r="I269" s="50">
        <v>128485.39140600002</v>
      </c>
      <c r="J269" s="52">
        <v>40107.694790000001</v>
      </c>
      <c r="K269" s="54"/>
      <c r="L269" s="55">
        <v>17012.688869999998</v>
      </c>
      <c r="M269" s="52">
        <v>15197.090000000004</v>
      </c>
      <c r="N269" s="52">
        <v>237.84</v>
      </c>
    </row>
    <row r="270" spans="1:14" s="57" customFormat="1" x14ac:dyDescent="0.25">
      <c r="A270" s="56"/>
      <c r="B270" s="49" t="s">
        <v>21</v>
      </c>
      <c r="C270" s="41"/>
      <c r="D270" s="50">
        <v>2198382.2239999999</v>
      </c>
      <c r="E270" s="41"/>
      <c r="F270" s="50">
        <v>203347.13980500001</v>
      </c>
      <c r="G270" s="51">
        <v>118308.83382199997</v>
      </c>
      <c r="H270" s="50">
        <v>24235.02132</v>
      </c>
      <c r="I270" s="50">
        <v>142543.85514199996</v>
      </c>
      <c r="J270" s="52">
        <v>66448.883359999993</v>
      </c>
      <c r="K270" s="54"/>
      <c r="L270" s="55">
        <v>17148.194</v>
      </c>
      <c r="M270" s="52">
        <v>15385.5622</v>
      </c>
      <c r="N270" s="52">
        <v>336.39688000000001</v>
      </c>
    </row>
    <row r="271" spans="1:14" s="57" customFormat="1" x14ac:dyDescent="0.25">
      <c r="A271" s="56"/>
      <c r="B271" s="49" t="s">
        <v>22</v>
      </c>
      <c r="C271" s="41"/>
      <c r="D271" s="50">
        <v>2374974.9649999999</v>
      </c>
      <c r="E271" s="41"/>
      <c r="F271" s="50">
        <v>228369.28905000005</v>
      </c>
      <c r="G271" s="51">
        <v>123938.65095699998</v>
      </c>
      <c r="H271" s="50">
        <v>20495.3642</v>
      </c>
      <c r="I271" s="50">
        <v>144434.01515699999</v>
      </c>
      <c r="J271" s="52">
        <v>63350.544439999998</v>
      </c>
      <c r="K271" s="54"/>
      <c r="L271" s="55">
        <v>17720.313000000002</v>
      </c>
      <c r="M271" s="52">
        <v>15810.979999999998</v>
      </c>
      <c r="N271" s="52">
        <v>2954.43</v>
      </c>
    </row>
    <row r="272" spans="1:14" s="27" customFormat="1" x14ac:dyDescent="0.25">
      <c r="A272" s="18"/>
      <c r="B272" s="49" t="s">
        <v>23</v>
      </c>
      <c r="C272" s="41"/>
      <c r="D272" s="50">
        <v>2346882.4339999994</v>
      </c>
      <c r="E272" s="41"/>
      <c r="F272" s="50">
        <v>228980.13734999998</v>
      </c>
      <c r="G272" s="51">
        <v>134575.98750199995</v>
      </c>
      <c r="H272" s="50">
        <v>18512.927340000002</v>
      </c>
      <c r="I272" s="50">
        <v>153088.91484199994</v>
      </c>
      <c r="J272" s="52">
        <v>80862.021819999994</v>
      </c>
      <c r="K272" s="54"/>
      <c r="L272" s="55">
        <v>16363.68462</v>
      </c>
      <c r="M272" s="52">
        <v>14259.52</v>
      </c>
      <c r="N272" s="52">
        <v>10020.154</v>
      </c>
    </row>
    <row r="273" spans="1:14" s="57" customFormat="1" x14ac:dyDescent="0.25">
      <c r="A273" s="56"/>
      <c r="B273" s="58" t="s">
        <v>24</v>
      </c>
      <c r="C273" s="58"/>
      <c r="D273" s="53">
        <v>2383215.8709999998</v>
      </c>
      <c r="E273" s="58"/>
      <c r="F273" s="53">
        <v>234065.73612999998</v>
      </c>
      <c r="G273" s="59">
        <v>140114.05936299989</v>
      </c>
      <c r="H273" s="53">
        <v>24135.675579999999</v>
      </c>
      <c r="I273" s="53">
        <v>164249.7349429999</v>
      </c>
      <c r="J273" s="52">
        <v>83919.244269999996</v>
      </c>
      <c r="K273" s="54"/>
      <c r="L273" s="55">
        <v>15624.226249999998</v>
      </c>
      <c r="M273" s="52">
        <v>14669.819999999998</v>
      </c>
      <c r="N273" s="52">
        <v>19.71</v>
      </c>
    </row>
    <row r="274" spans="1:14" s="27" customFormat="1" x14ac:dyDescent="0.25">
      <c r="A274" s="56"/>
      <c r="B274" s="49" t="s">
        <v>25</v>
      </c>
      <c r="C274" s="41"/>
      <c r="D274" s="50">
        <v>1512728.7159999998</v>
      </c>
      <c r="E274" s="41"/>
      <c r="F274" s="50">
        <v>146351.23202999998</v>
      </c>
      <c r="G274" s="51">
        <v>121086.68118400007</v>
      </c>
      <c r="H274" s="50">
        <v>24227.125380000001</v>
      </c>
      <c r="I274" s="50">
        <v>145313.80656400009</v>
      </c>
      <c r="J274" s="52">
        <v>67309.94515</v>
      </c>
      <c r="K274" s="54"/>
      <c r="L274" s="55">
        <v>11935.907319999998</v>
      </c>
      <c r="M274" s="52">
        <v>11669.35</v>
      </c>
      <c r="N274" s="52">
        <v>14737.73738</v>
      </c>
    </row>
    <row r="275" spans="1:14" s="57" customFormat="1" x14ac:dyDescent="0.25">
      <c r="A275" s="56"/>
      <c r="B275" s="49" t="s">
        <v>26</v>
      </c>
      <c r="C275" s="41"/>
      <c r="D275" s="50">
        <v>2030831.3270000003</v>
      </c>
      <c r="E275" s="41"/>
      <c r="F275" s="50">
        <v>193674.34760000007</v>
      </c>
      <c r="G275" s="51">
        <v>128344.57549199997</v>
      </c>
      <c r="H275" s="50">
        <v>32936.530000000006</v>
      </c>
      <c r="I275" s="50">
        <v>161281.10549199997</v>
      </c>
      <c r="J275" s="52">
        <v>73266.257789999989</v>
      </c>
      <c r="K275" s="54"/>
      <c r="L275" s="55">
        <v>11582.837740000001</v>
      </c>
      <c r="M275" s="52">
        <v>10696.14</v>
      </c>
      <c r="N275" s="52">
        <v>136.72999999999999</v>
      </c>
    </row>
    <row r="276" spans="1:14" x14ac:dyDescent="0.25">
      <c r="A276" s="23" t="s">
        <v>47</v>
      </c>
      <c r="B276" s="24"/>
      <c r="C276" s="25"/>
      <c r="D276" s="26">
        <f>SUM(D264:D275)</f>
        <v>23558560.470999997</v>
      </c>
      <c r="E276" s="25"/>
      <c r="F276" s="26">
        <f t="shared" ref="F276:J276" si="40">SUM(F264:F275)</f>
        <v>2217105.2764200005</v>
      </c>
      <c r="G276" s="26">
        <f t="shared" si="40"/>
        <v>1466917.4389699998</v>
      </c>
      <c r="H276" s="26">
        <f t="shared" si="40"/>
        <v>272599.60539000004</v>
      </c>
      <c r="I276" s="26">
        <f t="shared" si="40"/>
        <v>1739517.0443599997</v>
      </c>
      <c r="J276" s="26">
        <f t="shared" si="40"/>
        <v>748364.28732</v>
      </c>
      <c r="L276" s="26">
        <f t="shared" ref="L276:N276" si="41">SUM(L264:L275)</f>
        <v>175875.02679999999</v>
      </c>
      <c r="M276" s="26">
        <f t="shared" si="41"/>
        <v>161359.66967999999</v>
      </c>
      <c r="N276" s="26">
        <f t="shared" si="41"/>
        <v>47390.112260000002</v>
      </c>
    </row>
    <row r="277" spans="1:14" x14ac:dyDescent="0.25">
      <c r="A277" s="33">
        <v>2021</v>
      </c>
      <c r="B277" s="34" t="s">
        <v>15</v>
      </c>
      <c r="C277" s="34"/>
      <c r="D277" s="32">
        <v>1993002.6989999998</v>
      </c>
      <c r="E277" s="34"/>
      <c r="F277" s="32">
        <v>177254.27738000004</v>
      </c>
      <c r="G277" s="35">
        <v>117017.05608000002</v>
      </c>
      <c r="H277" s="32">
        <v>22563.63351</v>
      </c>
      <c r="I277" s="32">
        <v>139580.68959000002</v>
      </c>
      <c r="J277" s="20">
        <v>51224.956310000001</v>
      </c>
      <c r="L277" s="32">
        <v>12025.148000000001</v>
      </c>
      <c r="M277" s="32">
        <v>11387.635</v>
      </c>
      <c r="N277" s="32">
        <v>12089.98227</v>
      </c>
    </row>
    <row r="278" spans="1:14" s="57" customFormat="1" x14ac:dyDescent="0.25">
      <c r="A278" s="60"/>
      <c r="B278" s="49" t="s">
        <v>16</v>
      </c>
      <c r="C278" s="41"/>
      <c r="D278" s="50">
        <v>2063591.9810000001</v>
      </c>
      <c r="E278" s="41"/>
      <c r="F278" s="50">
        <v>193573.94159000012</v>
      </c>
      <c r="G278" s="51">
        <v>121465.050487</v>
      </c>
      <c r="H278" s="50">
        <v>15534.705419999997</v>
      </c>
      <c r="I278" s="50">
        <v>136999.75590699998</v>
      </c>
      <c r="J278" s="52">
        <v>55823.606140000004</v>
      </c>
      <c r="K278" s="54"/>
      <c r="L278" s="50">
        <v>15741.362999999998</v>
      </c>
      <c r="M278" s="50">
        <v>11609.645999999997</v>
      </c>
      <c r="N278" s="50">
        <v>47.74</v>
      </c>
    </row>
    <row r="279" spans="1:14" s="57" customFormat="1" x14ac:dyDescent="0.25">
      <c r="A279" s="47"/>
      <c r="B279" s="41" t="s">
        <v>17</v>
      </c>
      <c r="C279" s="41"/>
      <c r="D279" s="42">
        <v>1618398.2450000001</v>
      </c>
      <c r="E279" s="41"/>
      <c r="F279" s="42">
        <v>145987.21455999993</v>
      </c>
      <c r="G279" s="43">
        <v>118779.79018200001</v>
      </c>
      <c r="H279" s="42">
        <v>11781.72306</v>
      </c>
      <c r="I279" s="42">
        <v>130561.51324200002</v>
      </c>
      <c r="J279" s="44">
        <v>76438.212639999998</v>
      </c>
      <c r="K279" s="45"/>
      <c r="L279" s="46">
        <v>12117.887999999999</v>
      </c>
      <c r="M279" s="44">
        <v>10640.07</v>
      </c>
      <c r="N279" s="44">
        <v>335.78</v>
      </c>
    </row>
    <row r="280" spans="1:14" s="57" customFormat="1" x14ac:dyDescent="0.25">
      <c r="A280" s="47"/>
      <c r="B280" s="41" t="s">
        <v>18</v>
      </c>
      <c r="C280" s="41"/>
      <c r="D280" s="42">
        <v>1717757.0410000002</v>
      </c>
      <c r="E280" s="41"/>
      <c r="F280" s="42">
        <v>158408.21167999992</v>
      </c>
      <c r="G280" s="43">
        <v>101120.49649799999</v>
      </c>
      <c r="H280" s="42">
        <v>20257.21902</v>
      </c>
      <c r="I280" s="42">
        <v>121377.715518</v>
      </c>
      <c r="J280" s="44">
        <v>42857.393760000006</v>
      </c>
      <c r="K280" s="45"/>
      <c r="L280" s="46">
        <v>10430.125539999999</v>
      </c>
      <c r="M280" s="44">
        <v>9496.1139599999915</v>
      </c>
      <c r="N280" s="44">
        <v>14.06</v>
      </c>
    </row>
    <row r="281" spans="1:14" s="57" customFormat="1" x14ac:dyDescent="0.25">
      <c r="A281" s="60"/>
      <c r="B281" s="49" t="s">
        <v>19</v>
      </c>
      <c r="C281" s="41"/>
      <c r="D281" s="50">
        <v>138148.07500000004</v>
      </c>
      <c r="E281" s="41"/>
      <c r="F281" s="50">
        <v>11041.409999999998</v>
      </c>
      <c r="G281" s="51">
        <v>38536.318502000031</v>
      </c>
      <c r="H281" s="50">
        <v>26131.557749999996</v>
      </c>
      <c r="I281" s="50">
        <v>64667.876252000031</v>
      </c>
      <c r="J281" s="52">
        <v>27212.531170000002</v>
      </c>
      <c r="K281" s="54"/>
      <c r="L281" s="55">
        <v>2213.5239999999999</v>
      </c>
      <c r="M281" s="52">
        <v>1343.1399999999996</v>
      </c>
      <c r="N281" s="52">
        <v>4.32</v>
      </c>
    </row>
    <row r="282" spans="1:14" s="57" customFormat="1" x14ac:dyDescent="0.25">
      <c r="A282" s="56"/>
      <c r="B282" s="49" t="s">
        <v>20</v>
      </c>
      <c r="C282" s="41"/>
      <c r="D282" s="50">
        <v>1926336.5450000002</v>
      </c>
      <c r="E282" s="41"/>
      <c r="F282" s="50">
        <v>156211.51551999996</v>
      </c>
      <c r="G282" s="51">
        <v>131904.58459999986</v>
      </c>
      <c r="H282" s="50">
        <v>15335.364539999999</v>
      </c>
      <c r="I282" s="50">
        <v>147239.94913999987</v>
      </c>
      <c r="J282" s="52">
        <v>7094.7196299999996</v>
      </c>
      <c r="K282" s="54"/>
      <c r="L282" s="55">
        <v>15198.254999999999</v>
      </c>
      <c r="M282" s="52">
        <v>13137.478000000008</v>
      </c>
      <c r="N282" s="52">
        <v>170.2</v>
      </c>
    </row>
    <row r="283" spans="1:14" x14ac:dyDescent="0.25">
      <c r="A283" s="56"/>
      <c r="B283" s="49" t="s">
        <v>21</v>
      </c>
      <c r="C283" s="41"/>
      <c r="D283" s="50">
        <v>2433723.5439999998</v>
      </c>
      <c r="E283" s="41"/>
      <c r="F283" s="50">
        <v>220751.10005499993</v>
      </c>
      <c r="G283" s="51">
        <v>153342.99201100011</v>
      </c>
      <c r="H283" s="50">
        <v>19708.329149999998</v>
      </c>
      <c r="I283" s="50">
        <v>173051.32116100012</v>
      </c>
      <c r="J283" s="52">
        <v>36021.872670000004</v>
      </c>
      <c r="K283" s="54"/>
      <c r="L283" s="55">
        <v>19078.458999999999</v>
      </c>
      <c r="M283" s="52">
        <v>17303.309999999998</v>
      </c>
      <c r="N283" s="52">
        <v>18.956</v>
      </c>
    </row>
    <row r="284" spans="1:14" s="57" customFormat="1" x14ac:dyDescent="0.25">
      <c r="A284" s="56"/>
      <c r="B284" s="49" t="s">
        <v>22</v>
      </c>
      <c r="C284" s="41"/>
      <c r="D284" s="50">
        <v>2476491.2689999999</v>
      </c>
      <c r="E284" s="41"/>
      <c r="F284" s="50">
        <v>233249.22604999997</v>
      </c>
      <c r="G284" s="51">
        <v>144209.81692600006</v>
      </c>
      <c r="H284" s="50">
        <v>16552.50863</v>
      </c>
      <c r="I284" s="50">
        <v>160762.32555600005</v>
      </c>
      <c r="J284" s="52">
        <v>56173.901570000009</v>
      </c>
      <c r="K284" s="54"/>
      <c r="L284" s="55">
        <v>20085.454000000002</v>
      </c>
      <c r="M284" s="52">
        <v>15459.620000000003</v>
      </c>
      <c r="N284" s="52">
        <v>56.38</v>
      </c>
    </row>
    <row r="285" spans="1:14" s="57" customFormat="1" x14ac:dyDescent="0.25">
      <c r="A285" s="56"/>
      <c r="B285" s="49" t="s">
        <v>23</v>
      </c>
      <c r="C285" s="41"/>
      <c r="D285" s="50">
        <v>2354417.5949999997</v>
      </c>
      <c r="E285" s="41"/>
      <c r="F285" s="50">
        <v>226637.24838500001</v>
      </c>
      <c r="G285" s="51">
        <v>138089.78052899995</v>
      </c>
      <c r="H285" s="50">
        <v>17623.457460000001</v>
      </c>
      <c r="I285" s="50">
        <v>155713.23798899996</v>
      </c>
      <c r="J285" s="52">
        <v>50453.253069999999</v>
      </c>
      <c r="K285" s="54"/>
      <c r="L285" s="55">
        <v>17772.477999999999</v>
      </c>
      <c r="M285" s="52">
        <v>13362.709640000001</v>
      </c>
      <c r="N285" s="52">
        <v>124.65</v>
      </c>
    </row>
    <row r="286" spans="1:14" s="57" customFormat="1" x14ac:dyDescent="0.25">
      <c r="A286" s="56"/>
      <c r="B286" s="58" t="s">
        <v>24</v>
      </c>
      <c r="C286" s="58"/>
      <c r="D286" s="53">
        <v>2249369.13857</v>
      </c>
      <c r="E286" s="58"/>
      <c r="F286" s="53">
        <v>211407.85099099998</v>
      </c>
      <c r="G286" s="59">
        <v>141765.45633900011</v>
      </c>
      <c r="H286" s="53">
        <v>8806.7547700000014</v>
      </c>
      <c r="I286" s="53">
        <v>150572.21110900011</v>
      </c>
      <c r="J286" s="52">
        <v>44020.684729999994</v>
      </c>
      <c r="K286" s="54"/>
      <c r="L286" s="55">
        <v>17320.014999999999</v>
      </c>
      <c r="M286" s="52">
        <v>13706.47</v>
      </c>
      <c r="N286" s="52">
        <v>45.02</v>
      </c>
    </row>
    <row r="287" spans="1:14" x14ac:dyDescent="0.25">
      <c r="A287" s="56"/>
      <c r="B287" s="49" t="s">
        <v>25</v>
      </c>
      <c r="C287" s="41"/>
      <c r="D287" s="50">
        <v>1758249.7050000001</v>
      </c>
      <c r="E287" s="41"/>
      <c r="F287" s="50">
        <v>162581.71924499999</v>
      </c>
      <c r="G287" s="51">
        <v>137049.51934699999</v>
      </c>
      <c r="H287" s="50">
        <v>23102.28815</v>
      </c>
      <c r="I287" s="50">
        <v>160151.807497</v>
      </c>
      <c r="J287" s="52">
        <v>65405.165380000006</v>
      </c>
      <c r="K287" s="54"/>
      <c r="L287" s="55">
        <v>14368.476000000001</v>
      </c>
      <c r="M287" s="52">
        <v>13738.909999999996</v>
      </c>
      <c r="N287" s="52">
        <v>7073.5828000000001</v>
      </c>
    </row>
    <row r="288" spans="1:14" x14ac:dyDescent="0.25">
      <c r="A288" s="56"/>
      <c r="B288" s="49" t="s">
        <v>26</v>
      </c>
      <c r="C288" s="41"/>
      <c r="D288" s="50">
        <v>2142975.5520000001</v>
      </c>
      <c r="E288" s="41"/>
      <c r="F288" s="50">
        <v>202837.56250000012</v>
      </c>
      <c r="G288" s="51">
        <v>138388.373735</v>
      </c>
      <c r="H288" s="50">
        <v>16509.793529999999</v>
      </c>
      <c r="I288" s="50">
        <v>154898.167265</v>
      </c>
      <c r="J288" s="52">
        <v>69618.63175</v>
      </c>
      <c r="K288" s="54"/>
      <c r="L288" s="55">
        <v>14639.896000000001</v>
      </c>
      <c r="M288" s="52">
        <v>14986.579999999998</v>
      </c>
      <c r="N288" s="52">
        <v>143.55000000000001</v>
      </c>
    </row>
    <row r="289" spans="1:14" x14ac:dyDescent="0.25">
      <c r="A289" s="23" t="s">
        <v>48</v>
      </c>
      <c r="B289" s="24"/>
      <c r="C289" s="25"/>
      <c r="D289" s="26">
        <f>SUM(D277:D288)</f>
        <v>22872461.389569998</v>
      </c>
      <c r="E289" s="25"/>
      <c r="F289" s="26">
        <f t="shared" ref="F289:J289" si="42">SUM(F277:F288)</f>
        <v>2099941.2779560001</v>
      </c>
      <c r="G289" s="26">
        <f t="shared" si="42"/>
        <v>1481669.235236</v>
      </c>
      <c r="H289" s="26">
        <f t="shared" si="42"/>
        <v>213907.33499</v>
      </c>
      <c r="I289" s="26">
        <f t="shared" si="42"/>
        <v>1695576.5702260002</v>
      </c>
      <c r="J289" s="26">
        <f t="shared" si="42"/>
        <v>582344.92882000003</v>
      </c>
      <c r="L289" s="26">
        <f t="shared" ref="L289:N289" si="43">SUM(L277:L288)</f>
        <v>170991.08154000001</v>
      </c>
      <c r="M289" s="26">
        <f t="shared" si="43"/>
        <v>146171.68259999997</v>
      </c>
      <c r="N289" s="26">
        <f t="shared" si="43"/>
        <v>20124.22107</v>
      </c>
    </row>
    <row r="290" spans="1:14" x14ac:dyDescent="0.25">
      <c r="A290" s="33">
        <v>2022</v>
      </c>
      <c r="B290" s="34" t="s">
        <v>15</v>
      </c>
      <c r="C290" s="34"/>
      <c r="D290" s="32">
        <v>2217896.6919999998</v>
      </c>
      <c r="E290" s="34"/>
      <c r="F290" s="32">
        <v>197814.76712999988</v>
      </c>
      <c r="G290" s="35">
        <v>131104.07549200003</v>
      </c>
      <c r="H290" s="32">
        <v>10313.198</v>
      </c>
      <c r="I290" s="32">
        <v>141417.27349200004</v>
      </c>
      <c r="J290" s="20">
        <v>60378.521840000001</v>
      </c>
      <c r="L290" s="32">
        <v>15586.57</v>
      </c>
      <c r="M290" s="32">
        <v>14293.88162</v>
      </c>
      <c r="N290" s="32">
        <v>273.15899999999999</v>
      </c>
    </row>
    <row r="291" spans="1:14" x14ac:dyDescent="0.25">
      <c r="A291" s="60"/>
      <c r="B291" s="49" t="s">
        <v>16</v>
      </c>
      <c r="C291" s="41"/>
      <c r="D291" s="50">
        <v>2067395.6670000001</v>
      </c>
      <c r="E291" s="41"/>
      <c r="F291" s="50">
        <v>189215.63940000004</v>
      </c>
      <c r="G291" s="51">
        <v>128892.72760000003</v>
      </c>
      <c r="H291" s="50">
        <v>10361.395640000001</v>
      </c>
      <c r="I291" s="50">
        <v>139254.12324000002</v>
      </c>
      <c r="J291" s="52">
        <v>42885.224549999999</v>
      </c>
      <c r="K291" s="54"/>
      <c r="L291" s="50">
        <v>17328.240000000005</v>
      </c>
      <c r="M291" s="50">
        <v>16209.066999999995</v>
      </c>
      <c r="N291" s="50">
        <v>24.001000000000001</v>
      </c>
    </row>
    <row r="292" spans="1:14" s="57" customFormat="1" x14ac:dyDescent="0.25">
      <c r="A292" s="47"/>
      <c r="B292" s="41" t="s">
        <v>17</v>
      </c>
      <c r="C292" s="41"/>
      <c r="D292" s="42">
        <v>1987167.2239999997</v>
      </c>
      <c r="E292" s="41"/>
      <c r="F292" s="42">
        <v>180967.04104999994</v>
      </c>
      <c r="G292" s="43">
        <v>135190.41676499994</v>
      </c>
      <c r="H292" s="16">
        <v>10973.822540000001</v>
      </c>
      <c r="I292" s="42">
        <v>146164.23930499994</v>
      </c>
      <c r="J292" s="44">
        <v>53785.48444</v>
      </c>
      <c r="K292" s="45"/>
      <c r="L292" s="46">
        <v>17318.682000000001</v>
      </c>
      <c r="M292" s="44">
        <v>16076.965000000004</v>
      </c>
      <c r="N292" s="61">
        <v>528.02</v>
      </c>
    </row>
    <row r="293" spans="1:14" x14ac:dyDescent="0.25">
      <c r="A293" s="47"/>
      <c r="B293" s="41" t="s">
        <v>18</v>
      </c>
      <c r="C293" s="41"/>
      <c r="D293" s="42">
        <v>1636843.2830000001</v>
      </c>
      <c r="E293" s="41"/>
      <c r="F293" s="42">
        <v>139870.51785499995</v>
      </c>
      <c r="G293" s="43">
        <v>114643.30923874614</v>
      </c>
      <c r="H293" s="16">
        <v>8866.3742700000021</v>
      </c>
      <c r="I293" s="42">
        <v>123509.68350874614</v>
      </c>
      <c r="J293" s="61">
        <v>66963.575989999998</v>
      </c>
      <c r="K293" s="45"/>
      <c r="L293" s="46">
        <v>11487.947</v>
      </c>
      <c r="M293" s="44">
        <v>11326.789999999999</v>
      </c>
      <c r="N293" s="44">
        <v>242.94499999999999</v>
      </c>
    </row>
    <row r="294" spans="1:14" x14ac:dyDescent="0.25">
      <c r="A294" s="60"/>
      <c r="B294" s="49" t="s">
        <v>19</v>
      </c>
      <c r="C294" s="41"/>
      <c r="D294" s="50">
        <v>1320098.2470000002</v>
      </c>
      <c r="E294" s="41"/>
      <c r="F294" s="50">
        <v>119768.70749999992</v>
      </c>
      <c r="G294" s="51">
        <v>113406.44515719877</v>
      </c>
      <c r="H294" s="16">
        <v>16743.658520000001</v>
      </c>
      <c r="I294" s="50">
        <v>130150.10367719877</v>
      </c>
      <c r="J294" s="61">
        <v>34626.280189999998</v>
      </c>
      <c r="K294" s="54"/>
      <c r="L294" s="55">
        <v>10694.203999999998</v>
      </c>
      <c r="M294" s="52">
        <v>8728.8940000000002</v>
      </c>
      <c r="N294" s="44">
        <v>252.18</v>
      </c>
    </row>
    <row r="295" spans="1:14" x14ac:dyDescent="0.25">
      <c r="A295" s="56"/>
      <c r="B295" s="49" t="s">
        <v>20</v>
      </c>
      <c r="C295" s="41"/>
      <c r="D295" s="50">
        <v>1430592.0039999997</v>
      </c>
      <c r="E295" s="41"/>
      <c r="F295" s="50">
        <v>118137.13966999993</v>
      </c>
      <c r="G295" s="51">
        <v>107792.65125094149</v>
      </c>
      <c r="H295" s="62">
        <v>20042.00561</v>
      </c>
      <c r="I295" s="50">
        <v>127834.6568609415</v>
      </c>
      <c r="J295" s="61">
        <v>44541.221799999999</v>
      </c>
      <c r="K295" s="54"/>
      <c r="L295" s="55">
        <v>11708.254000000001</v>
      </c>
      <c r="M295" s="52">
        <v>11415.30414</v>
      </c>
      <c r="N295" s="61">
        <v>55</v>
      </c>
    </row>
    <row r="296" spans="1:14" x14ac:dyDescent="0.25">
      <c r="A296" s="56"/>
      <c r="B296" s="49" t="s">
        <v>21</v>
      </c>
      <c r="C296" s="41"/>
      <c r="D296" s="50">
        <v>2173157.639</v>
      </c>
      <c r="E296" s="41"/>
      <c r="F296" s="50">
        <v>189326.35455999995</v>
      </c>
      <c r="G296" s="51">
        <v>125662.3789672198</v>
      </c>
      <c r="H296" s="62">
        <v>24545.158209999998</v>
      </c>
      <c r="I296" s="50">
        <v>150207.53717721981</v>
      </c>
      <c r="J296" s="61">
        <v>33680.253389999998</v>
      </c>
      <c r="K296" s="54"/>
      <c r="L296" s="55">
        <v>16980.987999999998</v>
      </c>
      <c r="M296" s="52">
        <v>15754.199999999999</v>
      </c>
      <c r="N296" s="61">
        <v>4560.4260000000004</v>
      </c>
    </row>
    <row r="297" spans="1:14" x14ac:dyDescent="0.25">
      <c r="A297" s="56"/>
      <c r="B297" s="49" t="s">
        <v>22</v>
      </c>
      <c r="C297" s="41"/>
      <c r="D297" s="50">
        <v>2403020.537</v>
      </c>
      <c r="E297" s="41"/>
      <c r="F297" s="50">
        <v>217934.39057999995</v>
      </c>
      <c r="G297" s="51">
        <v>128325.52806528512</v>
      </c>
      <c r="H297" s="14">
        <v>29420.207179999998</v>
      </c>
      <c r="I297" s="50">
        <v>157745.73524528512</v>
      </c>
      <c r="J297" s="61">
        <v>40758.256439999997</v>
      </c>
      <c r="K297" s="54"/>
      <c r="L297" s="55">
        <v>17550.400000000001</v>
      </c>
      <c r="M297" s="52">
        <v>16011.990000000002</v>
      </c>
      <c r="N297" s="61">
        <v>262.56</v>
      </c>
    </row>
    <row r="298" spans="1:14" x14ac:dyDescent="0.25">
      <c r="A298" s="56"/>
      <c r="B298" s="49" t="s">
        <v>23</v>
      </c>
      <c r="C298" s="41"/>
      <c r="D298" s="50">
        <v>2344196.2629999998</v>
      </c>
      <c r="E298" s="41"/>
      <c r="F298" s="50">
        <v>225602.05429000006</v>
      </c>
      <c r="G298" s="51">
        <v>128577.14419011846</v>
      </c>
      <c r="H298" s="14">
        <v>28972.388729999999</v>
      </c>
      <c r="I298" s="50">
        <v>157549.53292011845</v>
      </c>
      <c r="J298" s="61">
        <v>63265.241710000002</v>
      </c>
      <c r="K298" s="54"/>
      <c r="L298" s="55">
        <v>19444.192999999999</v>
      </c>
      <c r="M298" s="52">
        <v>17449.029999999984</v>
      </c>
      <c r="N298" s="44">
        <v>930.81050000000005</v>
      </c>
    </row>
    <row r="299" spans="1:14" x14ac:dyDescent="0.25">
      <c r="A299" s="56"/>
      <c r="B299" s="58" t="s">
        <v>24</v>
      </c>
      <c r="C299" s="58"/>
      <c r="D299" s="53">
        <v>2085516.7790000001</v>
      </c>
      <c r="E299" s="58"/>
      <c r="F299" s="53">
        <v>201336.46450999993</v>
      </c>
      <c r="G299" s="59">
        <v>128588.6064094248</v>
      </c>
      <c r="H299" s="14">
        <v>31960.278260000003</v>
      </c>
      <c r="I299" s="53">
        <v>160548.88466942479</v>
      </c>
      <c r="J299" s="61">
        <v>57405.528459999994</v>
      </c>
      <c r="K299" s="54"/>
      <c r="L299" s="55">
        <v>15538.213999999998</v>
      </c>
      <c r="M299" s="52">
        <v>16783.679999999997</v>
      </c>
      <c r="N299" s="61">
        <v>704.96569999999997</v>
      </c>
    </row>
    <row r="300" spans="1:14" x14ac:dyDescent="0.25">
      <c r="A300" s="56"/>
      <c r="B300" s="49" t="s">
        <v>25</v>
      </c>
      <c r="C300" s="41"/>
      <c r="D300" s="50">
        <v>1472515.4790000001</v>
      </c>
      <c r="E300" s="41"/>
      <c r="F300" s="50">
        <v>136489.15307499998</v>
      </c>
      <c r="G300" s="51">
        <v>119615.96218808532</v>
      </c>
      <c r="H300" s="14">
        <v>18544.706339999997</v>
      </c>
      <c r="I300" s="50">
        <v>138160.66852808531</v>
      </c>
      <c r="J300" s="61">
        <v>49544.122049999998</v>
      </c>
      <c r="K300" s="54"/>
      <c r="L300" s="55">
        <v>14145.627000000002</v>
      </c>
      <c r="M300" s="52">
        <v>15413.919999999998</v>
      </c>
      <c r="N300" s="61">
        <v>767.71900000000005</v>
      </c>
    </row>
    <row r="301" spans="1:14" x14ac:dyDescent="0.25">
      <c r="A301" s="56"/>
      <c r="B301" s="49" t="s">
        <v>26</v>
      </c>
      <c r="C301" s="41"/>
      <c r="D301" s="50">
        <v>1864013.841</v>
      </c>
      <c r="E301" s="41"/>
      <c r="F301" s="50">
        <v>178279.33299760002</v>
      </c>
      <c r="G301" s="51">
        <v>114815.53862861004</v>
      </c>
      <c r="H301" s="62">
        <v>9552.0259999999998</v>
      </c>
      <c r="I301" s="50">
        <v>124367.56462861004</v>
      </c>
      <c r="J301" s="61">
        <v>78883.540120000005</v>
      </c>
      <c r="K301" s="54"/>
      <c r="L301" s="55">
        <v>12626.05</v>
      </c>
      <c r="M301" s="52">
        <v>13397.76</v>
      </c>
      <c r="N301" s="61">
        <v>492.53500000000003</v>
      </c>
    </row>
    <row r="302" spans="1:14" x14ac:dyDescent="0.25">
      <c r="A302" s="23" t="s">
        <v>49</v>
      </c>
      <c r="B302" s="24"/>
      <c r="C302" s="25"/>
      <c r="D302" s="26">
        <f>SUM(D290:D301)</f>
        <v>23002413.654999994</v>
      </c>
      <c r="E302" s="25"/>
      <c r="F302" s="26">
        <f t="shared" ref="F302:J302" si="44">SUM(F290:F301)</f>
        <v>2094741.5626175997</v>
      </c>
      <c r="G302" s="26">
        <f t="shared" si="44"/>
        <v>1476614.7839526301</v>
      </c>
      <c r="H302" s="26">
        <f t="shared" si="44"/>
        <v>220295.2193</v>
      </c>
      <c r="I302" s="26">
        <f t="shared" si="44"/>
        <v>1696910.0032526297</v>
      </c>
      <c r="J302" s="26">
        <f t="shared" si="44"/>
        <v>626717.2509799999</v>
      </c>
      <c r="L302" s="26">
        <f t="shared" ref="L302:N302" si="45">SUM(L290:L301)</f>
        <v>180409.36900000001</v>
      </c>
      <c r="M302" s="26">
        <f t="shared" si="45"/>
        <v>172861.48176</v>
      </c>
      <c r="N302" s="26">
        <f t="shared" si="45"/>
        <v>9094.3212000000003</v>
      </c>
    </row>
    <row r="303" spans="1:14" x14ac:dyDescent="0.25">
      <c r="A303" s="33">
        <v>2023</v>
      </c>
      <c r="B303" s="34" t="s">
        <v>15</v>
      </c>
      <c r="C303" s="34"/>
      <c r="D303" s="32">
        <v>1673510.0489999999</v>
      </c>
      <c r="E303" s="34"/>
      <c r="F303" s="32">
        <v>143462.57263000004</v>
      </c>
      <c r="G303" s="35">
        <v>115710.59829539226</v>
      </c>
      <c r="H303" s="62">
        <v>32432.029610000001</v>
      </c>
      <c r="I303" s="32">
        <v>148142.62790539226</v>
      </c>
      <c r="J303" s="20">
        <v>69544.233800000002</v>
      </c>
      <c r="L303" s="32">
        <v>10785.842000000001</v>
      </c>
      <c r="M303" s="32">
        <v>10899.359999999997</v>
      </c>
      <c r="N303" s="32">
        <v>206.178</v>
      </c>
    </row>
    <row r="304" spans="1:14" x14ac:dyDescent="0.25">
      <c r="A304" s="60"/>
      <c r="B304" s="49" t="s">
        <v>16</v>
      </c>
      <c r="C304" s="41"/>
      <c r="D304" s="32">
        <v>2055989.311</v>
      </c>
      <c r="E304" s="34"/>
      <c r="F304" s="32">
        <v>190188.69837</v>
      </c>
      <c r="G304" s="35">
        <v>114382.5742347596</v>
      </c>
      <c r="H304" s="62">
        <v>14123.26376</v>
      </c>
      <c r="I304" s="32">
        <v>128505.8379947596</v>
      </c>
      <c r="J304" s="20">
        <v>32974.805650000002</v>
      </c>
      <c r="L304" s="32">
        <v>16391.370000000003</v>
      </c>
      <c r="M304" s="32">
        <v>16063.919999999995</v>
      </c>
      <c r="N304" s="32">
        <v>295.58</v>
      </c>
    </row>
    <row r="305" spans="1:14" x14ac:dyDescent="0.25">
      <c r="A305" s="47"/>
      <c r="B305" s="41" t="s">
        <v>17</v>
      </c>
      <c r="C305" s="41"/>
      <c r="D305" s="32">
        <v>1770912.094</v>
      </c>
      <c r="E305" s="34"/>
      <c r="F305" s="32">
        <v>162163.46743000002</v>
      </c>
      <c r="G305" s="35">
        <v>111627.90775589249</v>
      </c>
      <c r="H305" s="62">
        <v>18860.371520000001</v>
      </c>
      <c r="I305" s="32">
        <v>130488.27927589249</v>
      </c>
      <c r="J305" s="20">
        <v>45094.458340000005</v>
      </c>
      <c r="L305" s="32">
        <v>13815.984999999999</v>
      </c>
      <c r="M305" s="32">
        <v>14338.577999999998</v>
      </c>
      <c r="N305" s="32">
        <v>452.87</v>
      </c>
    </row>
    <row r="306" spans="1:14" x14ac:dyDescent="0.25">
      <c r="A306" s="47"/>
      <c r="B306" s="41" t="s">
        <v>18</v>
      </c>
      <c r="C306" s="41"/>
      <c r="D306" s="32">
        <v>1554480.7830000001</v>
      </c>
      <c r="E306" s="34"/>
      <c r="F306" s="32">
        <v>142090.66532999996</v>
      </c>
      <c r="G306" s="35">
        <v>108078.68974951834</v>
      </c>
      <c r="H306" s="62">
        <v>27054.087149999999</v>
      </c>
      <c r="I306" s="32">
        <v>135132.77689951833</v>
      </c>
      <c r="J306" s="20">
        <v>47237.901890000001</v>
      </c>
      <c r="L306" s="32">
        <v>9798.5525299999972</v>
      </c>
      <c r="M306" s="32">
        <v>10044.511999999999</v>
      </c>
      <c r="N306" s="32">
        <v>91.63</v>
      </c>
    </row>
    <row r="307" spans="1:14" x14ac:dyDescent="0.25">
      <c r="A307" s="60"/>
      <c r="B307" s="49" t="s">
        <v>19</v>
      </c>
      <c r="C307" s="41"/>
      <c r="D307" s="32">
        <v>1007549.0630000001</v>
      </c>
      <c r="E307" s="34"/>
      <c r="F307" s="32">
        <v>95386.338943000039</v>
      </c>
      <c r="G307" s="35">
        <v>102996.35454868503</v>
      </c>
      <c r="H307" s="62">
        <v>22740.633319999997</v>
      </c>
      <c r="I307" s="32">
        <v>125736.98786868503</v>
      </c>
      <c r="J307" s="32">
        <v>47939.103289999992</v>
      </c>
      <c r="L307" s="32">
        <v>7336.7759999999998</v>
      </c>
      <c r="M307" s="32">
        <v>6727.49</v>
      </c>
      <c r="N307" s="32">
        <v>240.29</v>
      </c>
    </row>
    <row r="308" spans="1:14" x14ac:dyDescent="0.25">
      <c r="A308" s="56"/>
      <c r="B308" s="49" t="s">
        <v>20</v>
      </c>
      <c r="C308" s="41"/>
      <c r="D308" s="32">
        <v>1735199.1770000001</v>
      </c>
      <c r="E308" s="34"/>
      <c r="F308" s="32">
        <v>163133.71047499991</v>
      </c>
      <c r="G308" s="35">
        <v>112934.80495201233</v>
      </c>
      <c r="H308" s="62">
        <v>17786.595740000001</v>
      </c>
      <c r="I308" s="32">
        <v>130721.40069201234</v>
      </c>
      <c r="J308" s="32">
        <v>22660.23761</v>
      </c>
      <c r="L308" s="32">
        <v>16126.466999999997</v>
      </c>
      <c r="M308" s="32">
        <v>15751.869999999999</v>
      </c>
      <c r="N308" s="32">
        <v>0</v>
      </c>
    </row>
    <row r="309" spans="1:14" x14ac:dyDescent="0.25">
      <c r="A309" s="56"/>
      <c r="B309" s="49" t="s">
        <v>21</v>
      </c>
      <c r="C309" s="41"/>
      <c r="D309" s="32">
        <v>2138422.2250000001</v>
      </c>
      <c r="E309" s="34"/>
      <c r="F309" s="32">
        <v>198676.95442999993</v>
      </c>
      <c r="G309" s="35">
        <v>119339.66589970612</v>
      </c>
      <c r="H309" s="62">
        <v>10568.494070000001</v>
      </c>
      <c r="I309" s="32">
        <v>129908.15996970612</v>
      </c>
      <c r="J309" s="20">
        <v>48589.629249999998</v>
      </c>
      <c r="L309" s="32">
        <v>20186.476999999999</v>
      </c>
      <c r="M309" s="32">
        <v>15880.009999999995</v>
      </c>
      <c r="N309" s="32">
        <v>0</v>
      </c>
    </row>
    <row r="310" spans="1:14" x14ac:dyDescent="0.25">
      <c r="A310" s="56"/>
      <c r="B310" s="49" t="s">
        <v>22</v>
      </c>
      <c r="C310" s="41"/>
      <c r="D310" s="32">
        <v>2142199.9939999999</v>
      </c>
      <c r="E310" s="34"/>
      <c r="F310" s="32">
        <v>208002.06039999999</v>
      </c>
      <c r="G310" s="35">
        <v>128912.3871211192</v>
      </c>
      <c r="H310" s="62">
        <v>20410.904989999999</v>
      </c>
      <c r="I310" s="32">
        <v>149323.2921111192</v>
      </c>
      <c r="J310" s="20">
        <v>69856.29170999999</v>
      </c>
      <c r="L310" s="32">
        <v>19334.257000000001</v>
      </c>
      <c r="M310" s="32">
        <v>15607.689999999984</v>
      </c>
      <c r="N310" s="32">
        <v>794.66219999999998</v>
      </c>
    </row>
    <row r="311" spans="1:14" x14ac:dyDescent="0.25">
      <c r="A311" s="56"/>
      <c r="B311" s="49" t="s">
        <v>23</v>
      </c>
      <c r="C311" s="41"/>
      <c r="D311" s="32">
        <v>2117806.8030000003</v>
      </c>
      <c r="E311" s="34"/>
      <c r="F311" s="32">
        <v>215285.42147500007</v>
      </c>
      <c r="G311" s="35">
        <v>127540.82174174848</v>
      </c>
      <c r="H311" s="62">
        <v>15340.198769999999</v>
      </c>
      <c r="I311" s="32">
        <v>142881.02051174847</v>
      </c>
      <c r="J311" s="20">
        <v>62082.663990000001</v>
      </c>
      <c r="L311" s="32">
        <v>17862.743990000003</v>
      </c>
      <c r="M311" s="32">
        <v>17794.087000000007</v>
      </c>
      <c r="N311" s="32">
        <v>1276.337</v>
      </c>
    </row>
    <row r="312" spans="1:14" x14ac:dyDescent="0.25">
      <c r="A312" s="56"/>
      <c r="B312" s="58" t="s">
        <v>24</v>
      </c>
      <c r="C312" s="58"/>
      <c r="D312" s="32">
        <v>1684731.9779999997</v>
      </c>
      <c r="E312" s="34"/>
      <c r="F312" s="32">
        <v>163315.59752499996</v>
      </c>
      <c r="G312" s="35">
        <v>122471.96273968373</v>
      </c>
      <c r="H312" s="62">
        <v>19415.163690000001</v>
      </c>
      <c r="I312" s="32">
        <v>141887.12642968373</v>
      </c>
      <c r="J312" s="20">
        <v>73066.250109999994</v>
      </c>
      <c r="L312" s="32">
        <v>15848.214</v>
      </c>
      <c r="M312" s="32">
        <v>17556.899999999998</v>
      </c>
      <c r="N312" s="32">
        <v>0</v>
      </c>
    </row>
    <row r="313" spans="1:14" x14ac:dyDescent="0.25">
      <c r="A313" s="56"/>
      <c r="B313" s="49" t="s">
        <v>25</v>
      </c>
      <c r="C313" s="41"/>
      <c r="D313" s="32">
        <v>1219860.4139999999</v>
      </c>
      <c r="E313" s="34"/>
      <c r="F313" s="32">
        <v>109758.96798</v>
      </c>
      <c r="G313" s="35">
        <v>99680.905645096544</v>
      </c>
      <c r="H313" s="32">
        <v>25084.556259999998</v>
      </c>
      <c r="I313" s="32">
        <v>124765.46190509654</v>
      </c>
      <c r="J313" s="20">
        <v>52679.023009999997</v>
      </c>
      <c r="L313" s="32">
        <v>10918.322</v>
      </c>
      <c r="M313" s="32">
        <v>12958.263999999994</v>
      </c>
      <c r="N313" s="32">
        <v>5.0999999999999996</v>
      </c>
    </row>
    <row r="314" spans="1:14" x14ac:dyDescent="0.25">
      <c r="A314" s="54"/>
      <c r="B314" s="49" t="s">
        <v>26</v>
      </c>
      <c r="C314" s="63"/>
      <c r="D314" s="32">
        <v>1785299.0319999999</v>
      </c>
      <c r="E314" s="34"/>
      <c r="F314" s="32">
        <v>165638.81058000002</v>
      </c>
      <c r="G314" s="35">
        <v>108337.80443709821</v>
      </c>
      <c r="H314" s="32">
        <v>27767.23374</v>
      </c>
      <c r="I314" s="32">
        <v>136105.03817709821</v>
      </c>
      <c r="J314" s="20">
        <v>36389.922340000005</v>
      </c>
      <c r="L314" s="32">
        <v>15275.08</v>
      </c>
      <c r="M314" s="32">
        <v>15168.410000000002</v>
      </c>
      <c r="N314" s="32">
        <v>12.01408</v>
      </c>
    </row>
    <row r="315" spans="1:14" x14ac:dyDescent="0.25">
      <c r="A315" s="23" t="s">
        <v>50</v>
      </c>
      <c r="B315" s="24"/>
      <c r="C315" s="25"/>
      <c r="D315" s="26">
        <f>SUM(D303:D314)</f>
        <v>20885960.923</v>
      </c>
      <c r="E315" s="25"/>
      <c r="F315" s="26">
        <f>SUM(F303:F314)</f>
        <v>1957103.2655679998</v>
      </c>
      <c r="G315" s="26">
        <f t="shared" ref="G315:J315" si="46">SUM(G303:G314)</f>
        <v>1372014.4771207124</v>
      </c>
      <c r="H315" s="26">
        <f t="shared" si="46"/>
        <v>251583.53261999995</v>
      </c>
      <c r="I315" s="26">
        <f t="shared" si="46"/>
        <v>1623598.0097407126</v>
      </c>
      <c r="J315" s="26">
        <f t="shared" si="46"/>
        <v>608114.52099000011</v>
      </c>
      <c r="L315" s="26">
        <f>SUM(L303:L314)</f>
        <v>173680.08651999998</v>
      </c>
      <c r="M315" s="26">
        <f t="shared" ref="M315:N315" si="47">SUM(M303:M314)</f>
        <v>168791.09099999999</v>
      </c>
      <c r="N315" s="26">
        <f t="shared" si="47"/>
        <v>3374.6612799999994</v>
      </c>
    </row>
    <row r="316" spans="1:14" x14ac:dyDescent="0.25">
      <c r="A316" s="33"/>
      <c r="B316" s="34" t="s">
        <v>15</v>
      </c>
      <c r="C316" s="34"/>
      <c r="D316" s="32">
        <v>1602184.1710000003</v>
      </c>
      <c r="E316" s="34"/>
      <c r="F316" s="32">
        <v>139753.73168999996</v>
      </c>
      <c r="G316" s="35">
        <v>96945.049613726995</v>
      </c>
      <c r="H316" s="62">
        <v>22751.653910000005</v>
      </c>
      <c r="I316" s="32">
        <v>119696.703523727</v>
      </c>
      <c r="J316" s="20">
        <v>43565.48171</v>
      </c>
      <c r="L316" s="32">
        <v>7251.8949999999995</v>
      </c>
      <c r="M316" s="32">
        <v>11436.94</v>
      </c>
      <c r="N316" s="32">
        <v>0</v>
      </c>
    </row>
    <row r="317" spans="1:14" x14ac:dyDescent="0.25">
      <c r="A317" s="60"/>
      <c r="B317" s="49" t="s">
        <v>16</v>
      </c>
      <c r="C317" s="41"/>
      <c r="D317" s="32">
        <v>1819644.8319999999</v>
      </c>
      <c r="E317" s="34"/>
      <c r="F317" s="32">
        <v>165380.26421999992</v>
      </c>
      <c r="G317" s="35">
        <v>104665.99677821419</v>
      </c>
      <c r="H317" s="62">
        <v>25242.50245</v>
      </c>
      <c r="I317" s="32">
        <v>129908.49922821419</v>
      </c>
      <c r="J317" s="20">
        <v>41932.120160000006</v>
      </c>
      <c r="L317" s="32">
        <v>18324.857000000004</v>
      </c>
      <c r="M317" s="32">
        <v>17719.814000000006</v>
      </c>
      <c r="N317" s="32">
        <v>11.228</v>
      </c>
    </row>
    <row r="318" spans="1:14" x14ac:dyDescent="0.25">
      <c r="A318" s="47"/>
      <c r="B318" s="41" t="s">
        <v>17</v>
      </c>
      <c r="C318" s="41"/>
      <c r="D318" s="32">
        <v>1913301.594</v>
      </c>
      <c r="E318" s="34"/>
      <c r="F318" s="32">
        <v>184377.56493000008</v>
      </c>
      <c r="G318" s="35">
        <v>101783.96308774818</v>
      </c>
      <c r="H318" s="62">
        <v>56264.599689999988</v>
      </c>
      <c r="I318" s="32">
        <v>158048.56277774816</v>
      </c>
      <c r="J318" s="20">
        <v>44221.677360000001</v>
      </c>
      <c r="L318" s="32">
        <v>19746.371000000003</v>
      </c>
      <c r="M318" s="32">
        <v>17062.460000000003</v>
      </c>
      <c r="N318" s="32">
        <v>16.14</v>
      </c>
    </row>
    <row r="319" spans="1:14" x14ac:dyDescent="0.25">
      <c r="A319" s="47"/>
      <c r="B319" s="41" t="s">
        <v>18</v>
      </c>
      <c r="C319" s="41"/>
      <c r="D319" s="32">
        <v>1109172.82</v>
      </c>
      <c r="E319" s="34"/>
      <c r="F319" s="32">
        <v>100501.17181999999</v>
      </c>
      <c r="G319" s="35">
        <v>100563.22530215354</v>
      </c>
      <c r="H319" s="62">
        <v>25721.491309999998</v>
      </c>
      <c r="I319" s="32">
        <v>126284.71661215354</v>
      </c>
      <c r="J319" s="32">
        <v>47715.506090000003</v>
      </c>
      <c r="L319" s="32">
        <v>8200.93</v>
      </c>
      <c r="M319" s="32">
        <v>11562.953</v>
      </c>
      <c r="N319" s="32">
        <v>0</v>
      </c>
    </row>
    <row r="320" spans="1:14" x14ac:dyDescent="0.25">
      <c r="A320" s="60"/>
      <c r="B320" s="49" t="s">
        <v>19</v>
      </c>
      <c r="C320" s="41"/>
      <c r="D320" s="32">
        <v>829067.73699999996</v>
      </c>
      <c r="E320" s="34"/>
      <c r="F320" s="32">
        <v>65932.609300000011</v>
      </c>
      <c r="G320" s="35">
        <v>80896.78729670163</v>
      </c>
      <c r="H320" s="62">
        <v>16596.926699999996</v>
      </c>
      <c r="I320" s="32">
        <v>97493.713996701626</v>
      </c>
      <c r="J320" s="32">
        <v>22719.393630000002</v>
      </c>
      <c r="L320" s="32">
        <v>7800.1219999999994</v>
      </c>
      <c r="M320" s="32">
        <v>8296.5999999999985</v>
      </c>
      <c r="N320" s="32">
        <v>28.021660000000001</v>
      </c>
    </row>
    <row r="321" spans="1:15" x14ac:dyDescent="0.25">
      <c r="A321" s="56"/>
      <c r="B321" s="49" t="s">
        <v>20</v>
      </c>
      <c r="C321" s="41"/>
      <c r="D321" s="32">
        <v>1721483.9719999998</v>
      </c>
      <c r="E321" s="34"/>
      <c r="F321" s="32">
        <v>139433.81492499998</v>
      </c>
      <c r="G321" s="35">
        <v>101097.46180921853</v>
      </c>
      <c r="H321" s="62">
        <v>21627.580159999998</v>
      </c>
      <c r="I321" s="32">
        <v>122725.04196921852</v>
      </c>
      <c r="J321" s="32">
        <v>20395.86795</v>
      </c>
      <c r="L321" s="32">
        <v>16777.85471</v>
      </c>
      <c r="M321" s="32">
        <v>14905.619999999995</v>
      </c>
      <c r="N321" s="32">
        <v>3.0000000000000001E-3</v>
      </c>
    </row>
    <row r="322" spans="1:15" x14ac:dyDescent="0.25">
      <c r="A322" s="56"/>
      <c r="B322" s="49" t="s">
        <v>21</v>
      </c>
      <c r="C322" s="41"/>
      <c r="D322" s="32">
        <v>2243604.3259999999</v>
      </c>
      <c r="E322" s="34"/>
      <c r="F322" s="32">
        <v>185315.87645915995</v>
      </c>
      <c r="G322" s="35">
        <v>111259.32167267732</v>
      </c>
      <c r="H322" s="62">
        <v>22107.232439999996</v>
      </c>
      <c r="I322" s="32">
        <v>133366.55411267732</v>
      </c>
      <c r="J322" s="20">
        <v>42754.268620000003</v>
      </c>
      <c r="L322" s="32">
        <v>17293.697560000001</v>
      </c>
      <c r="M322" s="32">
        <v>15050.149999999994</v>
      </c>
      <c r="N322" s="32">
        <v>0</v>
      </c>
    </row>
    <row r="323" spans="1:15" x14ac:dyDescent="0.25">
      <c r="A323" s="56"/>
      <c r="B323" s="49" t="s">
        <v>22</v>
      </c>
      <c r="C323" s="41"/>
      <c r="D323" s="32">
        <v>2407235.43958</v>
      </c>
      <c r="E323" s="34"/>
      <c r="F323" s="32">
        <v>219000.05034455998</v>
      </c>
      <c r="G323" s="35">
        <v>122434.34176496395</v>
      </c>
      <c r="H323" s="62">
        <v>18870.344450000001</v>
      </c>
      <c r="I323" s="32">
        <v>141304.68621496393</v>
      </c>
      <c r="J323" s="20">
        <v>35045.260549999999</v>
      </c>
      <c r="L323" s="32">
        <v>14696.268999999998</v>
      </c>
      <c r="M323" s="32">
        <v>16983.969999999998</v>
      </c>
      <c r="N323" s="32">
        <v>29</v>
      </c>
    </row>
    <row r="324" spans="1:15" x14ac:dyDescent="0.25">
      <c r="A324" s="56"/>
      <c r="B324" s="49" t="s">
        <v>23</v>
      </c>
      <c r="C324" s="41"/>
      <c r="D324" s="32">
        <v>2345389.6340000001</v>
      </c>
      <c r="E324" s="34"/>
      <c r="F324" s="32">
        <v>226383.46991599997</v>
      </c>
      <c r="G324" s="35">
        <v>127576.01731416053</v>
      </c>
      <c r="H324" s="62">
        <v>33137.846109999999</v>
      </c>
      <c r="I324" s="32">
        <v>160713.86342416052</v>
      </c>
      <c r="J324" s="20">
        <v>61019.90625</v>
      </c>
      <c r="L324" s="32">
        <v>21517.076000000001</v>
      </c>
      <c r="M324" s="32">
        <v>16628.227999999999</v>
      </c>
      <c r="N324" s="32">
        <v>20</v>
      </c>
      <c r="O324" s="27"/>
    </row>
    <row r="325" spans="1:15" x14ac:dyDescent="0.25">
      <c r="A325" s="56"/>
      <c r="B325" s="58" t="s">
        <v>24</v>
      </c>
      <c r="C325" s="58"/>
      <c r="D325" s="32">
        <v>2203425.6680000001</v>
      </c>
      <c r="E325" s="34"/>
      <c r="F325" s="32">
        <v>211029.52726199999</v>
      </c>
      <c r="G325" s="35">
        <v>130443.86205596066</v>
      </c>
      <c r="H325" s="62">
        <v>13069.98101</v>
      </c>
      <c r="I325" s="32">
        <v>143513.84306596065</v>
      </c>
      <c r="J325" s="20">
        <v>72711.941949999993</v>
      </c>
      <c r="L325" s="32">
        <v>18808.141060000002</v>
      </c>
      <c r="M325" s="32">
        <v>17390.28</v>
      </c>
      <c r="N325" s="32">
        <v>247.17</v>
      </c>
    </row>
    <row r="326" spans="1:15" x14ac:dyDescent="0.25">
      <c r="A326" s="56"/>
      <c r="B326" s="49" t="s">
        <v>25</v>
      </c>
      <c r="C326" s="41"/>
      <c r="D326" s="32">
        <v>1856743.8810000001</v>
      </c>
      <c r="E326" s="34"/>
      <c r="F326" s="32">
        <v>169151.18937892004</v>
      </c>
      <c r="G326" s="35">
        <v>114282.91377202536</v>
      </c>
      <c r="H326" s="62">
        <v>16024.066089999998</v>
      </c>
      <c r="I326" s="32">
        <v>130306.97986202536</v>
      </c>
      <c r="J326" s="20">
        <v>49389.982020000003</v>
      </c>
      <c r="L326" s="32">
        <v>16769.62588</v>
      </c>
      <c r="M326" s="32">
        <v>16390.155999999995</v>
      </c>
      <c r="N326" s="32">
        <v>5298.942</v>
      </c>
    </row>
    <row r="327" spans="1:15" x14ac:dyDescent="0.25">
      <c r="A327" s="54"/>
      <c r="B327" s="49" t="s">
        <v>26</v>
      </c>
      <c r="C327" s="63"/>
      <c r="D327" s="53">
        <v>2082758.3120000002</v>
      </c>
      <c r="E327" s="58"/>
      <c r="F327" s="53">
        <v>189902.25274656012</v>
      </c>
      <c r="G327" s="59">
        <v>117245.63317942622</v>
      </c>
      <c r="H327" s="53">
        <v>9778.9411</v>
      </c>
      <c r="I327" s="53">
        <v>127024.57427942622</v>
      </c>
      <c r="J327" s="52">
        <v>43209.184209999999</v>
      </c>
      <c r="K327" s="54"/>
      <c r="L327" s="53">
        <v>16656.011000000002</v>
      </c>
      <c r="M327" s="53">
        <v>17196.651999999991</v>
      </c>
      <c r="N327" s="53">
        <v>18</v>
      </c>
    </row>
    <row r="328" spans="1:15" x14ac:dyDescent="0.25">
      <c r="A328" s="23" t="s">
        <v>51</v>
      </c>
      <c r="B328" s="24"/>
      <c r="C328" s="25"/>
      <c r="D328" s="26">
        <f>SUM(D316:D327)</f>
        <v>22134012.386580002</v>
      </c>
      <c r="E328" s="25"/>
      <c r="F328" s="26">
        <f>SUM(F316:F327)</f>
        <v>1996161.5229922</v>
      </c>
      <c r="G328" s="26">
        <f t="shared" ref="G328:J328" si="48">SUM(G316:G327)</f>
        <v>1309194.5736469771</v>
      </c>
      <c r="H328" s="26">
        <f t="shared" si="48"/>
        <v>281193.16541999998</v>
      </c>
      <c r="I328" s="26">
        <f t="shared" si="48"/>
        <v>1590387.7390669771</v>
      </c>
      <c r="J328" s="26">
        <f t="shared" si="48"/>
        <v>524680.59050000005</v>
      </c>
      <c r="L328" s="26">
        <f>SUM(L316:L327)</f>
        <v>183842.85021</v>
      </c>
      <c r="M328" s="26">
        <f t="shared" ref="M328:N328" si="49">SUM(M316:M327)</f>
        <v>180623.823</v>
      </c>
      <c r="N328" s="26">
        <f t="shared" si="49"/>
        <v>5668.5046599999996</v>
      </c>
    </row>
    <row r="329" spans="1:15" x14ac:dyDescent="0.25">
      <c r="A329" s="33"/>
      <c r="B329" s="34" t="s">
        <v>15</v>
      </c>
      <c r="C329" s="34"/>
      <c r="D329" s="32">
        <v>2024659.3580000002</v>
      </c>
      <c r="E329" s="34"/>
      <c r="F329" s="32">
        <v>170559.27412999989</v>
      </c>
      <c r="G329" s="35">
        <v>122461.79875977982</v>
      </c>
      <c r="H329" s="62">
        <v>12248.227699999999</v>
      </c>
      <c r="I329" s="32">
        <v>134710.02645977982</v>
      </c>
      <c r="J329" s="52">
        <v>67505.152199999997</v>
      </c>
      <c r="L329" s="32">
        <v>12667.674000000001</v>
      </c>
      <c r="M329" s="32">
        <v>17248.132000000005</v>
      </c>
      <c r="N329" s="53">
        <v>82.13</v>
      </c>
    </row>
    <row r="330" spans="1:15" x14ac:dyDescent="0.25">
      <c r="A330" s="60"/>
      <c r="B330" s="49" t="s">
        <v>16</v>
      </c>
      <c r="C330" s="41"/>
      <c r="D330" s="32">
        <v>1864501.5970000001</v>
      </c>
      <c r="E330" s="34"/>
      <c r="F330" s="32">
        <v>153275.8033</v>
      </c>
      <c r="G330" s="35">
        <v>125475.27990017527</v>
      </c>
      <c r="H330" s="62">
        <v>14144.64104</v>
      </c>
      <c r="I330" s="32">
        <v>139619.92094017527</v>
      </c>
      <c r="J330" s="52">
        <v>39424.765500000001</v>
      </c>
      <c r="L330" s="32">
        <v>14341.547000000002</v>
      </c>
      <c r="M330" s="32">
        <v>14411.86099999999</v>
      </c>
      <c r="N330" s="53">
        <v>210.68</v>
      </c>
    </row>
    <row r="331" spans="1:15" x14ac:dyDescent="0.25">
      <c r="A331" s="47"/>
      <c r="B331" s="41" t="s">
        <v>17</v>
      </c>
      <c r="C331" s="41"/>
      <c r="D331" s="32">
        <v>1706597.6969999997</v>
      </c>
      <c r="E331" s="34"/>
      <c r="F331" s="32">
        <v>144025.18563999998</v>
      </c>
      <c r="G331" s="35">
        <v>111872.67660265694</v>
      </c>
      <c r="H331" s="62">
        <v>11282.364170000001</v>
      </c>
      <c r="I331" s="32">
        <v>123155.04077265694</v>
      </c>
      <c r="J331" s="52">
        <v>57505.844149999997</v>
      </c>
      <c r="L331" s="32">
        <v>14127.097000000002</v>
      </c>
      <c r="M331" s="32">
        <v>14356.477999999988</v>
      </c>
      <c r="N331" s="53">
        <v>331.5</v>
      </c>
    </row>
    <row r="332" spans="1:15" x14ac:dyDescent="0.25">
      <c r="A332" s="47"/>
      <c r="B332" s="41" t="s">
        <v>18</v>
      </c>
      <c r="C332" s="41"/>
      <c r="D332" s="32">
        <v>1297717.6269999999</v>
      </c>
      <c r="E332" s="34"/>
      <c r="F332" s="32">
        <v>105407.60302</v>
      </c>
      <c r="G332" s="35">
        <v>104580.75528415476</v>
      </c>
      <c r="H332" s="62">
        <v>11728.925360000001</v>
      </c>
      <c r="I332" s="32">
        <v>116309.68064415475</v>
      </c>
      <c r="J332" s="52">
        <v>55889.807210000006</v>
      </c>
      <c r="L332" s="32">
        <v>9518.7619500000019</v>
      </c>
      <c r="M332" s="32">
        <v>11535.229999999992</v>
      </c>
      <c r="N332" s="53">
        <v>1.99074</v>
      </c>
    </row>
    <row r="333" spans="1:15" x14ac:dyDescent="0.25">
      <c r="A333" s="60"/>
      <c r="B333" s="49" t="s">
        <v>19</v>
      </c>
      <c r="C333" s="41"/>
      <c r="D333" s="32">
        <v>988392.12899999996</v>
      </c>
      <c r="E333" s="34"/>
      <c r="F333" s="32">
        <v>74348.818379999997</v>
      </c>
      <c r="G333" s="35">
        <v>94411.879810805505</v>
      </c>
      <c r="H333" s="62">
        <v>10529.035970000001</v>
      </c>
      <c r="I333" s="32">
        <v>104940.9157808055</v>
      </c>
      <c r="J333" s="52">
        <v>46556.304530000001</v>
      </c>
      <c r="L333" s="32">
        <v>8842.103000000001</v>
      </c>
      <c r="M333" s="32">
        <v>9687.149999999996</v>
      </c>
      <c r="N333" s="53">
        <v>23.62</v>
      </c>
    </row>
    <row r="334" spans="1:15" x14ac:dyDescent="0.25">
      <c r="A334" s="56"/>
      <c r="B334" s="49" t="s">
        <v>20</v>
      </c>
      <c r="C334" s="41"/>
      <c r="D334" s="32">
        <v>2114313.9029999999</v>
      </c>
      <c r="E334" s="34"/>
      <c r="F334" s="32">
        <v>169762.10418000005</v>
      </c>
      <c r="G334" s="35">
        <v>105033.67125393845</v>
      </c>
      <c r="H334" s="62">
        <v>12527.57195</v>
      </c>
      <c r="I334" s="32">
        <v>117561.24320393844</v>
      </c>
      <c r="J334" s="52">
        <v>25436.810450000001</v>
      </c>
      <c r="L334" s="32">
        <v>15721.214999999998</v>
      </c>
      <c r="M334" s="32">
        <v>14136.669999999996</v>
      </c>
      <c r="N334" s="53">
        <v>124.6</v>
      </c>
    </row>
    <row r="335" spans="1:15" x14ac:dyDescent="0.25">
      <c r="A335" s="56"/>
      <c r="B335" s="49" t="s">
        <v>21</v>
      </c>
      <c r="C335" s="41"/>
      <c r="D335" s="32">
        <v>2521040.974283</v>
      </c>
      <c r="E335" s="34"/>
      <c r="F335" s="32">
        <v>209481.26612999995</v>
      </c>
      <c r="G335" s="35">
        <v>128295.74158002989</v>
      </c>
      <c r="H335" s="62">
        <v>15723.002240000002</v>
      </c>
      <c r="I335" s="32">
        <v>144018.74382002989</v>
      </c>
      <c r="J335" s="52">
        <v>42961.337309999995</v>
      </c>
      <c r="L335" s="32">
        <v>19608.395</v>
      </c>
      <c r="M335" s="32">
        <v>17262.291999999998</v>
      </c>
      <c r="N335" s="53">
        <v>137.88</v>
      </c>
    </row>
    <row r="336" spans="1:15" x14ac:dyDescent="0.25">
      <c r="A336" s="56"/>
      <c r="B336" s="49" t="s">
        <v>22</v>
      </c>
      <c r="C336" s="41"/>
      <c r="D336" s="32">
        <v>2535470.3399699996</v>
      </c>
      <c r="E336" s="34"/>
      <c r="F336" s="32">
        <v>219903.25665699996</v>
      </c>
      <c r="G336" s="35">
        <v>126042.13306993074</v>
      </c>
      <c r="H336" s="62">
        <v>19825.827999999998</v>
      </c>
      <c r="I336" s="32">
        <v>145867.96106993075</v>
      </c>
      <c r="J336" s="52">
        <v>64245.965220000006</v>
      </c>
      <c r="L336" s="32">
        <v>20650.362000000001</v>
      </c>
      <c r="M336" s="32">
        <v>17553.32</v>
      </c>
      <c r="N336" s="53">
        <v>9501.5725999999995</v>
      </c>
    </row>
    <row r="337" spans="1:17" x14ac:dyDescent="0.25">
      <c r="A337" s="56"/>
      <c r="B337" s="49" t="s">
        <v>23</v>
      </c>
      <c r="C337" s="41"/>
      <c r="D337" s="32">
        <v>2325097.8372049993</v>
      </c>
      <c r="E337" s="34"/>
      <c r="F337" s="32">
        <v>217596.21763999996</v>
      </c>
      <c r="G337" s="35">
        <v>125047.28918332393</v>
      </c>
      <c r="H337" s="62">
        <v>15268.837479999997</v>
      </c>
      <c r="I337" s="32">
        <v>140316.12666332393</v>
      </c>
      <c r="J337" s="52">
        <v>47577.888590000002</v>
      </c>
      <c r="L337" s="32">
        <v>19409.138910000001</v>
      </c>
      <c r="M337" s="32">
        <v>19719.890000000007</v>
      </c>
      <c r="N337" s="53">
        <v>124.73</v>
      </c>
    </row>
    <row r="338" spans="1:17" x14ac:dyDescent="0.25">
      <c r="A338" s="56"/>
      <c r="B338" s="58" t="s">
        <v>24</v>
      </c>
      <c r="C338" s="58"/>
      <c r="D338" s="32">
        <v>2047872.2359999998</v>
      </c>
      <c r="E338" s="34"/>
      <c r="F338" s="32">
        <v>185732.923973</v>
      </c>
      <c r="G338" s="35">
        <v>139287.55986776104</v>
      </c>
      <c r="H338" s="62">
        <v>19607.546849999999</v>
      </c>
      <c r="I338" s="32">
        <v>158895.10671776102</v>
      </c>
      <c r="J338" s="52">
        <v>59516.922380000004</v>
      </c>
      <c r="L338" s="32">
        <v>15850.515000000001</v>
      </c>
      <c r="M338" s="32">
        <v>17576.459999999985</v>
      </c>
      <c r="N338" s="53">
        <v>424.43</v>
      </c>
    </row>
    <row r="339" spans="1:17" x14ac:dyDescent="0.25">
      <c r="A339" s="56"/>
      <c r="B339" s="49" t="s">
        <v>25</v>
      </c>
      <c r="C339" s="41"/>
      <c r="D339" s="32">
        <v>1845786.564</v>
      </c>
      <c r="E339" s="34"/>
      <c r="F339" s="32">
        <v>161012.17163</v>
      </c>
      <c r="G339" s="35">
        <v>109671.38544387408</v>
      </c>
      <c r="H339" s="62">
        <v>16201.621700000002</v>
      </c>
      <c r="I339" s="32">
        <v>125873.00714387409</v>
      </c>
      <c r="J339" s="52">
        <v>37635.540380000006</v>
      </c>
      <c r="L339" s="32">
        <v>14869.680510000002</v>
      </c>
      <c r="M339" s="32">
        <v>15764.416999999994</v>
      </c>
      <c r="N339" s="53">
        <v>443.97</v>
      </c>
    </row>
    <row r="340" spans="1:17" x14ac:dyDescent="0.25">
      <c r="A340" s="54"/>
      <c r="B340" s="49" t="s">
        <v>26</v>
      </c>
      <c r="C340" s="63"/>
      <c r="D340" s="32">
        <v>2051369.0580000002</v>
      </c>
      <c r="E340" s="34"/>
      <c r="F340" s="32">
        <v>180947.81371000002</v>
      </c>
      <c r="G340" s="35">
        <v>109503.440410749</v>
      </c>
      <c r="H340" s="62">
        <v>16489.983939999998</v>
      </c>
      <c r="I340" s="32">
        <v>125993.424350749</v>
      </c>
      <c r="J340" s="52">
        <v>80002.064599999998</v>
      </c>
      <c r="L340" s="32">
        <v>14905.5409</v>
      </c>
      <c r="M340" s="32">
        <v>16155.169999999995</v>
      </c>
      <c r="N340" s="53">
        <v>307.62448000000001</v>
      </c>
    </row>
    <row r="341" spans="1:17" x14ac:dyDescent="0.25">
      <c r="A341" s="23" t="s">
        <v>52</v>
      </c>
      <c r="B341" s="24"/>
      <c r="C341" s="25"/>
      <c r="D341" s="26">
        <f>SUM(D329:D340)</f>
        <v>23322819.320458002</v>
      </c>
      <c r="E341" s="25"/>
      <c r="F341" s="26">
        <f>SUM(F329:F340)</f>
        <v>1992052.4383899998</v>
      </c>
      <c r="G341" s="26">
        <f t="shared" ref="G341:J341" si="50">SUM(G329:G340)</f>
        <v>1401683.6111671797</v>
      </c>
      <c r="H341" s="26">
        <f t="shared" si="50"/>
        <v>175577.5864</v>
      </c>
      <c r="I341" s="26">
        <f t="shared" si="50"/>
        <v>1577261.1975671796</v>
      </c>
      <c r="J341" s="26">
        <f t="shared" si="50"/>
        <v>624258.40252</v>
      </c>
      <c r="L341" s="26">
        <f>SUM(L329:L340)</f>
        <v>180512.03027000005</v>
      </c>
      <c r="M341" s="26">
        <f t="shared" ref="M341:N341" si="51">SUM(M329:M340)</f>
        <v>185407.06999999995</v>
      </c>
      <c r="N341" s="26">
        <f t="shared" si="51"/>
        <v>11714.727819999998</v>
      </c>
    </row>
    <row r="342" spans="1:17" s="17" customFormat="1" x14ac:dyDescent="0.25">
      <c r="A342" s="64" t="s">
        <v>53</v>
      </c>
      <c r="C342" s="38"/>
      <c r="E342" s="38"/>
      <c r="H342" s="65"/>
    </row>
    <row r="343" spans="1:17" s="17" customFormat="1" x14ac:dyDescent="0.25">
      <c r="A343" s="66" t="s">
        <v>54</v>
      </c>
      <c r="C343" s="38"/>
      <c r="E343" s="38"/>
    </row>
    <row r="344" spans="1:17" s="17" customFormat="1" x14ac:dyDescent="0.25">
      <c r="A344" s="17" t="s">
        <v>55</v>
      </c>
      <c r="C344" s="38"/>
      <c r="E344" s="38"/>
    </row>
    <row r="345" spans="1:17" x14ac:dyDescent="0.25">
      <c r="A345" s="17" t="s">
        <v>56</v>
      </c>
      <c r="J345" s="27"/>
      <c r="K345" s="27"/>
      <c r="L345" s="27"/>
      <c r="M345" s="27"/>
      <c r="N345" s="27"/>
      <c r="O345" s="27"/>
      <c r="P345" s="27"/>
      <c r="Q345" s="27"/>
    </row>
    <row r="346" spans="1:17" x14ac:dyDescent="0.25">
      <c r="A346" s="17" t="s">
        <v>58</v>
      </c>
      <c r="L346" s="27"/>
      <c r="M346" s="27"/>
      <c r="N346" s="27"/>
      <c r="O346" s="27"/>
      <c r="P346" s="27"/>
      <c r="Q346" s="27"/>
    </row>
    <row r="347" spans="1:17" x14ac:dyDescent="0.25">
      <c r="A347" s="67" t="s">
        <v>57</v>
      </c>
      <c r="L347" s="27"/>
      <c r="M347" s="27"/>
      <c r="N347" s="27"/>
      <c r="O347" s="27"/>
      <c r="P347" s="27"/>
      <c r="Q347" s="27"/>
    </row>
    <row r="348" spans="1:17" x14ac:dyDescent="0.25">
      <c r="L348" s="27"/>
      <c r="M348" s="27"/>
      <c r="N348" s="27"/>
      <c r="O348" s="27"/>
      <c r="P348" s="27"/>
      <c r="Q348" s="27"/>
    </row>
    <row r="349" spans="1:17" x14ac:dyDescent="0.25">
      <c r="L349" s="27"/>
      <c r="M349" s="27"/>
      <c r="N349" s="27"/>
      <c r="O349" s="27"/>
      <c r="P349" s="27"/>
      <c r="Q349" s="27"/>
    </row>
  </sheetData>
  <mergeCells count="2">
    <mergeCell ref="F2:J2"/>
    <mergeCell ref="L2:N2"/>
  </mergeCells>
  <printOptions horizontalCentered="1"/>
  <pageMargins left="0.19685039370078741" right="0.19685039370078741" top="0.19685039370078741" bottom="0.19685039370078741" header="0" footer="0"/>
  <pageSetup scale="66" orientation="landscape" r:id="rId1"/>
  <headerFooter alignWithMargins="0"/>
  <rowBreaks count="4" manualBreakCount="4">
    <brk id="42" max="16" man="1"/>
    <brk id="81" max="16" man="1"/>
    <brk id="120" max="16" man="1"/>
    <brk id="172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287da5-3fde-4b53-8243-fead08b2a00d">
      <Terms xmlns="http://schemas.microsoft.com/office/infopath/2007/PartnerControls"/>
    </lcf76f155ced4ddcb4097134ff3c332f>
    <TaxCatchAll xmlns="67a1ec47-1991-41b3-8db7-b64140b124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F9AAC2C9B06749B5B2EA8051DBD050" ma:contentTypeVersion="17" ma:contentTypeDescription="Crear nuevo documento." ma:contentTypeScope="" ma:versionID="3698ca5a983683fb5365ee0f3f42f016">
  <xsd:schema xmlns:xsd="http://www.w3.org/2001/XMLSchema" xmlns:xs="http://www.w3.org/2001/XMLSchema" xmlns:p="http://schemas.microsoft.com/office/2006/metadata/properties" xmlns:ns2="3c287da5-3fde-4b53-8243-fead08b2a00d" xmlns:ns3="b7eff24d-e0e3-447e-92a4-a05495d8270a" xmlns:ns4="67a1ec47-1991-41b3-8db7-b64140b12443" targetNamespace="http://schemas.microsoft.com/office/2006/metadata/properties" ma:root="true" ma:fieldsID="b2d17561a0f0315ce58e1716308c8612" ns2:_="" ns3:_="" ns4:_="">
    <xsd:import namespace="3c287da5-3fde-4b53-8243-fead08b2a00d"/>
    <xsd:import namespace="b7eff24d-e0e3-447e-92a4-a05495d8270a"/>
    <xsd:import namespace="67a1ec47-1991-41b3-8db7-b64140b12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da5-3fde-4b53-8243-fead08b2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d25b942a-a849-4592-8f88-8fcfe8f30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ff24d-e0e3-447e-92a4-a05495d827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1ec47-1991-41b3-8db7-b64140b12443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5f070c5b-b0b5-42a2-9124-9e60985530ce}" ma:internalName="TaxCatchAll" ma:showField="CatchAllData" ma:web="67a1ec47-1991-41b3-8db7-b64140b12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05DA2-2BAF-4C57-8D9E-0BE698AEA7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63D517-4F3D-4876-8E02-4662E2026D54}">
  <ds:schemaRefs>
    <ds:schemaRef ds:uri="http://schemas.microsoft.com/office/2006/metadata/properties"/>
    <ds:schemaRef ds:uri="http://schemas.microsoft.com/office/infopath/2007/PartnerControls"/>
    <ds:schemaRef ds:uri="3c287da5-3fde-4b53-8243-fead08b2a00d"/>
    <ds:schemaRef ds:uri="67a1ec47-1991-41b3-8db7-b64140b12443"/>
  </ds:schemaRefs>
</ds:datastoreItem>
</file>

<file path=customXml/itemProps3.xml><?xml version="1.0" encoding="utf-8"?>
<ds:datastoreItem xmlns:ds="http://schemas.openxmlformats.org/officeDocument/2006/customXml" ds:itemID="{4CA0DFA2-1979-4B03-A71A-FD953475F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87da5-3fde-4b53-8243-fead08b2a00d"/>
    <ds:schemaRef ds:uri="b7eff24d-e0e3-447e-92a4-a05495d8270a"/>
    <ds:schemaRef ds:uri="67a1ec47-1991-41b3-8db7-b64140b12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publico</vt:lpstr>
      <vt:lpstr>'Resumen publico'!Área_de_impresión</vt:lpstr>
      <vt:lpstr>'Resumen publico'!Títulos_a_imprimir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Candelo Alvarez</dc:creator>
  <cp:lastModifiedBy>Andres Felipe Candelo Alvarez</cp:lastModifiedBy>
  <dcterms:created xsi:type="dcterms:W3CDTF">2026-03-05T22:32:48Z</dcterms:created>
  <dcterms:modified xsi:type="dcterms:W3CDTF">2026-03-05T22:40:40Z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0x0101008DF9AAC2C9B06749B5B2EA8051DBD050</vt:lpwstr>
  </property>
  <property fmtid="{D5CDD505-2E9C-101B-9397-08002B2CF9AE}" pid="3" name="MediaServiceImageTags">
    <vt:lpwstr/>
  </property>
</Properties>
</file>